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<sst xmlns="http://schemas.openxmlformats.org/spreadsheetml/2006/main" count="211" uniqueCount="192">
  <si>
    <t xml:space="preserve">План учебного процесса 35.02.16 Эксплуатация и ремонт сельскохозяйственной техники и оборудования</t>
  </si>
  <si>
    <t xml:space="preserve">024 эр</t>
  </si>
  <si>
    <t xml:space="preserve">Индекс</t>
  </si>
  <si>
    <t xml:space="preserve">Наименование циклов, дисциплин, профессиональных модулей, МДК, практик</t>
  </si>
  <si>
    <t xml:space="preserve">Формы промежуточной аттестации</t>
  </si>
  <si>
    <t xml:space="preserve">максимальная учебная нагрузка </t>
  </si>
  <si>
    <t xml:space="preserve">Учебная нагрузка обучающихся (час.)</t>
  </si>
  <si>
    <t xml:space="preserve">Распределение учебной нагрузки  по курсам и семестрам (час. в семестр)</t>
  </si>
  <si>
    <t xml:space="preserve">Самостоятельная учебная работа</t>
  </si>
  <si>
    <t xml:space="preserve">всего </t>
  </si>
  <si>
    <t xml:space="preserve">I курс</t>
  </si>
  <si>
    <t xml:space="preserve">II курс</t>
  </si>
  <si>
    <t xml:space="preserve">III курс</t>
  </si>
  <si>
    <t xml:space="preserve">IV курс</t>
  </si>
  <si>
    <t xml:space="preserve">Зачеты</t>
  </si>
  <si>
    <t xml:space="preserve">Дифференцированные зачеты</t>
  </si>
  <si>
    <t xml:space="preserve">Экзамены</t>
  </si>
  <si>
    <t xml:space="preserve">в т.ч. по учебным дисциплинам и МДК</t>
  </si>
  <si>
    <t xml:space="preserve">По практике учебной</t>
  </si>
  <si>
    <t xml:space="preserve">По практике производственной </t>
  </si>
  <si>
    <t xml:space="preserve">Консультации</t>
  </si>
  <si>
    <t xml:space="preserve">Промежуточная аттестация</t>
  </si>
  <si>
    <t xml:space="preserve">1    сем.                     </t>
  </si>
  <si>
    <t xml:space="preserve">2   сем.   </t>
  </si>
  <si>
    <t xml:space="preserve">3   сем.                                   </t>
  </si>
  <si>
    <t xml:space="preserve">4   сем.        </t>
  </si>
  <si>
    <t xml:space="preserve">5    сем. </t>
  </si>
  <si>
    <t xml:space="preserve">6    сем.                                                                                                                                                                                       </t>
  </si>
  <si>
    <t xml:space="preserve">7    сем. </t>
  </si>
  <si>
    <t xml:space="preserve">8    сем.</t>
  </si>
  <si>
    <t xml:space="preserve"> 17 нед.</t>
  </si>
  <si>
    <t xml:space="preserve"> 24 нед.</t>
  </si>
  <si>
    <t xml:space="preserve">17 нед.</t>
  </si>
  <si>
    <t xml:space="preserve">24 нед.</t>
  </si>
  <si>
    <t xml:space="preserve">25 нед.</t>
  </si>
  <si>
    <t xml:space="preserve">теоретического обучения</t>
  </si>
  <si>
    <t xml:space="preserve">лаб. и практ. занятий</t>
  </si>
  <si>
    <t xml:space="preserve">курсовых работ (проектов)</t>
  </si>
  <si>
    <t xml:space="preserve">(17 нед. т/о+ПА)</t>
  </si>
  <si>
    <t xml:space="preserve">(24 нед. т/о+ ПА)</t>
  </si>
  <si>
    <t xml:space="preserve">(17 нед. т/о)</t>
  </si>
  <si>
    <t xml:space="preserve">(18 нед. т/о+4 нед. УП+2 нед. ПП+ПА)</t>
  </si>
  <si>
    <t xml:space="preserve">(14 нед. т/о+2 нед. УП+ 1 нед. ПП+ПА)</t>
  </si>
  <si>
    <t xml:space="preserve">(17 нед. т/о+4 нед. УП+4 нед. ПП+ПА)</t>
  </si>
  <si>
    <t xml:space="preserve">(13 нед. т/о+2 нед. УП+2 нед. ПП+ПА)</t>
  </si>
  <si>
    <t xml:space="preserve">(8нед. т/о+3 нед. УП+3нед. ПП+4 нед. ПДП+ПА+6 нед. ГИА)</t>
  </si>
  <si>
    <t xml:space="preserve">ОУД.00</t>
  </si>
  <si>
    <t xml:space="preserve">Предметная область</t>
  </si>
  <si>
    <t xml:space="preserve">Общеобразовательные учебные дисциплины</t>
  </si>
  <si>
    <t xml:space="preserve">ОУД.01</t>
  </si>
  <si>
    <t xml:space="preserve">Русский язык и литература</t>
  </si>
  <si>
    <t xml:space="preserve">Русский  язык</t>
  </si>
  <si>
    <t xml:space="preserve">ОУД.02</t>
  </si>
  <si>
    <t xml:space="preserve">Литература</t>
  </si>
  <si>
    <t xml:space="preserve">ОУД 03</t>
  </si>
  <si>
    <t xml:space="preserve">Математика и информатика</t>
  </si>
  <si>
    <t xml:space="preserve">Математика</t>
  </si>
  <si>
    <t xml:space="preserve">ОУД.04</t>
  </si>
  <si>
    <t xml:space="preserve">Иностранный язык</t>
  </si>
  <si>
    <t xml:space="preserve">Иностранный  язык</t>
  </si>
  <si>
    <t xml:space="preserve">ОУД.05</t>
  </si>
  <si>
    <t xml:space="preserve">Информатика</t>
  </si>
  <si>
    <t xml:space="preserve">ОУД.06</t>
  </si>
  <si>
    <t xml:space="preserve">Естественные науки</t>
  </si>
  <si>
    <t xml:space="preserve">Физика</t>
  </si>
  <si>
    <t xml:space="preserve">ОУД.07</t>
  </si>
  <si>
    <t xml:space="preserve">Химия</t>
  </si>
  <si>
    <t xml:space="preserve">ОУД.08</t>
  </si>
  <si>
    <t xml:space="preserve">Биология</t>
  </si>
  <si>
    <t xml:space="preserve">ОУД.09</t>
  </si>
  <si>
    <t xml:space="preserve">Общественные науки</t>
  </si>
  <si>
    <t xml:space="preserve">История</t>
  </si>
  <si>
    <t xml:space="preserve">ОУД.10</t>
  </si>
  <si>
    <t xml:space="preserve">Обществознание</t>
  </si>
  <si>
    <t xml:space="preserve">ОУД 11</t>
  </si>
  <si>
    <t xml:space="preserve">География</t>
  </si>
  <si>
    <t xml:space="preserve">ОУД.12</t>
  </si>
  <si>
    <t xml:space="preserve">Физическая культура и основы безопасности и защиты Родины</t>
  </si>
  <si>
    <t xml:space="preserve">Физическая культура</t>
  </si>
  <si>
    <t xml:space="preserve">ОУД.13</t>
  </si>
  <si>
    <t xml:space="preserve">Основы безопасности и защиты Родины</t>
  </si>
  <si>
    <t xml:space="preserve">ОУД.14</t>
  </si>
  <si>
    <t xml:space="preserve">Родной язык и родная литература</t>
  </si>
  <si>
    <t xml:space="preserve">Родная литература</t>
  </si>
  <si>
    <t xml:space="preserve">ОУД.15</t>
  </si>
  <si>
    <t xml:space="preserve">Родной  язык</t>
  </si>
  <si>
    <t xml:space="preserve">ОУД.16</t>
  </si>
  <si>
    <t xml:space="preserve">Индивидуальный проект</t>
  </si>
  <si>
    <t xml:space="preserve">СГ 00</t>
  </si>
  <si>
    <t xml:space="preserve">Социально-гуманитарный цикл</t>
  </si>
  <si>
    <t xml:space="preserve">СГ.01</t>
  </si>
  <si>
    <t xml:space="preserve">История России</t>
  </si>
  <si>
    <t xml:space="preserve">СГ.02</t>
  </si>
  <si>
    <t xml:space="preserve">Иностранный язык в профессиональной деятельности</t>
  </si>
  <si>
    <t xml:space="preserve">СГ.03</t>
  </si>
  <si>
    <t xml:space="preserve">СГ.04</t>
  </si>
  <si>
    <t xml:space="preserve">Безопасность жизнедеятельности</t>
  </si>
  <si>
    <t xml:space="preserve">СГ.05</t>
  </si>
  <si>
    <t xml:space="preserve">Психология общения</t>
  </si>
  <si>
    <t xml:space="preserve">СГ.06</t>
  </si>
  <si>
    <t xml:space="preserve">Основы финансовой грамотности</t>
  </si>
  <si>
    <t xml:space="preserve">СГ.07</t>
  </si>
  <si>
    <t xml:space="preserve">Основы бережливого производства</t>
  </si>
  <si>
    <t xml:space="preserve">ОП.00</t>
  </si>
  <si>
    <t xml:space="preserve">Общепрофессиональный цикл</t>
  </si>
  <si>
    <t xml:space="preserve">ОП 01</t>
  </si>
  <si>
    <t xml:space="preserve">Математические методы решения прикладных профессиональных задач</t>
  </si>
  <si>
    <t xml:space="preserve">ОП.02</t>
  </si>
  <si>
    <t xml:space="preserve">Экологические основы природопользования</t>
  </si>
  <si>
    <t xml:space="preserve">ОП.03</t>
  </si>
  <si>
    <t xml:space="preserve">Информационные технологии в профессиональной деятельности</t>
  </si>
  <si>
    <t xml:space="preserve">ОП.04</t>
  </si>
  <si>
    <t xml:space="preserve">Инженерная графика</t>
  </si>
  <si>
    <t xml:space="preserve">ОП.05</t>
  </si>
  <si>
    <t xml:space="preserve">Техническая механика</t>
  </si>
  <si>
    <t xml:space="preserve">ОП.06</t>
  </si>
  <si>
    <t xml:space="preserve">Материаловедение</t>
  </si>
  <si>
    <t xml:space="preserve">ОП.07</t>
  </si>
  <si>
    <t xml:space="preserve">Электротехника и электроника</t>
  </si>
  <si>
    <t xml:space="preserve">ОП.08</t>
  </si>
  <si>
    <t xml:space="preserve">Основы гидравлики и теплотехники</t>
  </si>
  <si>
    <t xml:space="preserve">ОП.09</t>
  </si>
  <si>
    <t xml:space="preserve">Основы агрономии</t>
  </si>
  <si>
    <t xml:space="preserve">ОП.10</t>
  </si>
  <si>
    <t xml:space="preserve">Основы зоотехнии</t>
  </si>
  <si>
    <t xml:space="preserve">ОП.11</t>
  </si>
  <si>
    <t xml:space="preserve">Основы взаимозаменяемости и технические измерения</t>
  </si>
  <si>
    <t xml:space="preserve">ОП.12</t>
  </si>
  <si>
    <t xml:space="preserve">Основы экономики, менеджмента и маркетинга</t>
  </si>
  <si>
    <t xml:space="preserve">ОП.13</t>
  </si>
  <si>
    <t xml:space="preserve">Правовые основы профессиональной деятельности и охрана труда</t>
  </si>
  <si>
    <t xml:space="preserve">П.00</t>
  </si>
  <si>
    <t xml:space="preserve">Профессиональный цикл</t>
  </si>
  <si>
    <t xml:space="preserve">ПМ.01</t>
  </si>
  <si>
    <t xml:space="preserve">Подготовка машин, механизмов, установок, приспособлений к работе, комплектование сборочных единиц</t>
  </si>
  <si>
    <t xml:space="preserve">МДК. 01.01</t>
  </si>
  <si>
    <t xml:space="preserve">Назначение и общее устройство тракторов, автомобилей и сельскохозяйственных машин</t>
  </si>
  <si>
    <t xml:space="preserve">МДК. 01.02</t>
  </si>
  <si>
    <t xml:space="preserve">Подготовка  тракторов и сельскохозяйственных машин и механизмов к работе</t>
  </si>
  <si>
    <t xml:space="preserve">УП.01</t>
  </si>
  <si>
    <t xml:space="preserve">Учебная практика</t>
  </si>
  <si>
    <t xml:space="preserve">ПП.01</t>
  </si>
  <si>
    <t xml:space="preserve">Производственная практика</t>
  </si>
  <si>
    <t xml:space="preserve">ПМ.01.Э</t>
  </si>
  <si>
    <t xml:space="preserve">Экзамен по модулю</t>
  </si>
  <si>
    <t xml:space="preserve">ПМ.02</t>
  </si>
  <si>
    <t xml:space="preserve">Эксплуатация сельскохозяйственной техники</t>
  </si>
  <si>
    <t xml:space="preserve">МДК. 02.01</t>
  </si>
  <si>
    <t xml:space="preserve">Комплектование машинно-тракторного агрегата для выполнения сельскохозяйственных работ</t>
  </si>
  <si>
    <t xml:space="preserve">УП.02</t>
  </si>
  <si>
    <t xml:space="preserve">ПП.02</t>
  </si>
  <si>
    <t xml:space="preserve">ПМ.02.Э</t>
  </si>
  <si>
    <t xml:space="preserve">ПМ.03</t>
  </si>
  <si>
    <t xml:space="preserve">Ремонт сельскохозяйственной техники и оборудования</t>
  </si>
  <si>
    <t xml:space="preserve">МДК. 03.01</t>
  </si>
  <si>
    <t xml:space="preserve">Система технического обслуживания и ремонта сельскохозяйственных машин и механизмов</t>
  </si>
  <si>
    <t xml:space="preserve">МДК. 03.02</t>
  </si>
  <si>
    <t xml:space="preserve">Технологические процессы ремонтного производства</t>
  </si>
  <si>
    <t xml:space="preserve">УП.03</t>
  </si>
  <si>
    <t xml:space="preserve">ПП.03</t>
  </si>
  <si>
    <t xml:space="preserve">ПМ.03.Э</t>
  </si>
  <si>
    <t xml:space="preserve">ПМ.04</t>
  </si>
  <si>
    <t xml:space="preserve">Освоение одной или нескольких профессий рабочих или должностей служащих</t>
  </si>
  <si>
    <t xml:space="preserve">МДК. 04.01</t>
  </si>
  <si>
    <t xml:space="preserve">Освоение профессии рабочих 11442 Водитель автомобиля, категория "С"</t>
  </si>
  <si>
    <t xml:space="preserve">УП.04</t>
  </si>
  <si>
    <t xml:space="preserve">ПП.04</t>
  </si>
  <si>
    <t xml:space="preserve">ПМ.04.ЭК</t>
  </si>
  <si>
    <t xml:space="preserve">Квалификационный экзамен</t>
  </si>
  <si>
    <t xml:space="preserve">ПМ.05</t>
  </si>
  <si>
    <t xml:space="preserve">МДК. 05.01</t>
  </si>
  <si>
    <t xml:space="preserve">Освоение профессии рабочих 19205 Тракторист-машинист сельскохозяйственного производства</t>
  </si>
  <si>
    <t xml:space="preserve">УП.05</t>
  </si>
  <si>
    <t xml:space="preserve">ПП.05</t>
  </si>
  <si>
    <t xml:space="preserve">ПМ.05.ЭК</t>
  </si>
  <si>
    <t xml:space="preserve">ПДП</t>
  </si>
  <si>
    <t xml:space="preserve">Преддипломная практика</t>
  </si>
  <si>
    <t xml:space="preserve">ГИА</t>
  </si>
  <si>
    <t xml:space="preserve">Государственная итоговая аттестация</t>
  </si>
  <si>
    <t xml:space="preserve">Итого</t>
  </si>
  <si>
    <t xml:space="preserve">часов дисциплин и МДК </t>
  </si>
  <si>
    <t xml:space="preserve">Государственная (итоговая) атестация</t>
  </si>
  <si>
    <t xml:space="preserve">часов учебной практики</t>
  </si>
  <si>
    <t xml:space="preserve">1.1. Дипломный проект (работа)</t>
  </si>
  <si>
    <t xml:space="preserve">часов производств. практики</t>
  </si>
  <si>
    <t xml:space="preserve">Выполнение дипломного проекта (работы) с 18.05 по 14.06 (всего 4 нед.)</t>
  </si>
  <si>
    <t xml:space="preserve">часов преддиплом. практики</t>
  </si>
  <si>
    <t xml:space="preserve">Защита дипломного проекта (работы) с 15.06 по 28.06 (всего 2 нед.)</t>
  </si>
  <si>
    <t xml:space="preserve">кол.-во экзаменов</t>
  </si>
  <si>
    <t xml:space="preserve">1.2. Государственный экзамен  - Выполнение демонстрационного экзамена</t>
  </si>
  <si>
    <t xml:space="preserve">кол.-во дифф.  зачетов</t>
  </si>
  <si>
    <t xml:space="preserve">кол.-во зачетов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</si>
</sst>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General"/>
    <numFmt numFmtId="166" formatCode="@"/>
    <numFmt numFmtId="167" formatCode="0"/>
  </numFmts>
  <fonts count="13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26"/>
      <color rgb="FF000000"/>
      <name val="Times New Roman"/>
      <family val="1"/>
      <charset val="204"/>
    </font>
    <font>
      <sz val="26"/>
      <color rgb="FF0070C0"/>
      <name val="Times New Roman"/>
      <family val="1"/>
      <charset val="204"/>
    </font>
    <font>
      <sz val="26"/>
      <color rgb="FFFF0000"/>
      <name val="Times New Roman"/>
      <family val="1"/>
      <charset val="204"/>
    </font>
    <font>
      <sz val="28"/>
      <color rgb="FF000000"/>
      <name val="Times New Roman"/>
      <family val="1"/>
      <charset val="204"/>
    </font>
    <font>
      <b val="true"/>
      <sz val="26"/>
      <color rgb="FF000000"/>
      <name val="Times New Roman"/>
      <family val="1"/>
      <charset val="204"/>
    </font>
    <font>
      <b val="true"/>
      <sz val="26"/>
      <color rgb="FF0070C0"/>
      <name val="Times New Roman"/>
      <family val="1"/>
      <charset val="204"/>
    </font>
    <font>
      <b val="true"/>
      <sz val="26"/>
      <color rgb="FFFF0000"/>
      <name val="Times New Roman"/>
      <family val="1"/>
      <charset val="204"/>
    </font>
    <font>
      <b val="true"/>
      <sz val="26"/>
      <name val="Times New Roman"/>
      <family val="1"/>
      <charset val="204"/>
    </font>
    <font>
      <sz val="2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BFBFBF"/>
        <bgColor rgb="FFCCCC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bottom" textRotation="9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9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0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1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9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2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6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8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9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0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1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8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9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0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1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9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0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7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70C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2:Z86"/>
  <sheetViews>
    <sheetView showFormulas="false" showGridLines="true" showRowColHeaders="true" showZeros="true" rightToLeft="false" tabSelected="true" showOutlineSymbols="true" defaultGridColor="true" view="normal" topLeftCell="I70" colorId="64" zoomScale="27" zoomScaleNormal="27" zoomScalePageLayoutView="100" workbookViewId="0">
      <selection pane="topLeft" activeCell="AA70" activeCellId="0" sqref="AA70"/>
    </sheetView>
  </sheetViews>
  <sheetFormatPr defaultColWidth="9.23828125" defaultRowHeight="33.75" zeroHeight="false" outlineLevelRow="0" outlineLevelCol="0"/>
  <cols>
    <col collapsed="false" customWidth="false" hidden="false" outlineLevel="0" max="1" min="1" style="1" width="9.23"/>
    <col collapsed="false" customWidth="true" hidden="false" outlineLevel="0" max="2" min="2" style="1" width="18.23"/>
    <col collapsed="false" customWidth="true" hidden="false" outlineLevel="0" max="3" min="3" style="1" width="33.61"/>
    <col collapsed="false" customWidth="true" hidden="false" outlineLevel="0" max="4" min="4" style="1" width="71.07"/>
    <col collapsed="false" customWidth="true" hidden="false" outlineLevel="0" max="19" min="5" style="1" width="14.69"/>
    <col collapsed="false" customWidth="true" hidden="false" outlineLevel="0" max="21" min="20" style="2" width="14.69"/>
    <col collapsed="false" customWidth="true" hidden="false" outlineLevel="0" max="23" min="22" style="3" width="14.69"/>
    <col collapsed="false" customWidth="true" hidden="false" outlineLevel="0" max="25" min="24" style="1" width="14.69"/>
    <col collapsed="false" customWidth="true" hidden="false" outlineLevel="0" max="26" min="26" style="1" width="11"/>
    <col collapsed="false" customWidth="false" hidden="false" outlineLevel="0" max="16384" min="27" style="1" width="9.23"/>
  </cols>
  <sheetData>
    <row r="2" customFormat="false" ht="36" hidden="false" customHeight="false" outlineLevel="0" collapsed="false">
      <c r="B2" s="4" t="s">
        <v>0</v>
      </c>
      <c r="C2" s="4"/>
      <c r="D2" s="4"/>
      <c r="E2" s="4"/>
      <c r="F2" s="4"/>
      <c r="G2" s="4"/>
      <c r="H2" s="4"/>
      <c r="I2" s="4"/>
      <c r="J2" s="4" t="s">
        <v>1</v>
      </c>
      <c r="K2" s="4"/>
    </row>
    <row r="3" customFormat="false" ht="33.75" hidden="false" customHeight="true" outlineLevel="0" collapsed="false">
      <c r="B3" s="5" t="s">
        <v>2</v>
      </c>
      <c r="C3" s="5"/>
      <c r="D3" s="6" t="s">
        <v>3</v>
      </c>
      <c r="E3" s="7" t="s">
        <v>4</v>
      </c>
      <c r="F3" s="7"/>
      <c r="G3" s="7"/>
      <c r="H3" s="5" t="s">
        <v>5</v>
      </c>
      <c r="I3" s="6" t="s">
        <v>6</v>
      </c>
      <c r="J3" s="6"/>
      <c r="K3" s="6"/>
      <c r="L3" s="6"/>
      <c r="M3" s="6"/>
      <c r="N3" s="6"/>
      <c r="O3" s="6"/>
      <c r="P3" s="6"/>
      <c r="Q3" s="6"/>
      <c r="R3" s="6" t="s">
        <v>7</v>
      </c>
      <c r="S3" s="6"/>
      <c r="T3" s="6"/>
      <c r="U3" s="6"/>
      <c r="V3" s="6"/>
      <c r="W3" s="6"/>
      <c r="X3" s="6"/>
      <c r="Y3" s="6"/>
    </row>
    <row r="4" customFormat="false" ht="33.75" hidden="false" customHeight="true" outlineLevel="0" collapsed="false">
      <c r="B4" s="5"/>
      <c r="C4" s="5"/>
      <c r="D4" s="6"/>
      <c r="E4" s="7"/>
      <c r="F4" s="7"/>
      <c r="G4" s="7"/>
      <c r="H4" s="5"/>
      <c r="I4" s="5" t="s">
        <v>8</v>
      </c>
      <c r="J4" s="5" t="s">
        <v>9</v>
      </c>
      <c r="R4" s="8" t="s">
        <v>10</v>
      </c>
      <c r="S4" s="8"/>
      <c r="T4" s="9" t="s">
        <v>11</v>
      </c>
      <c r="U4" s="9"/>
      <c r="V4" s="10" t="s">
        <v>12</v>
      </c>
      <c r="W4" s="10"/>
      <c r="X4" s="8" t="s">
        <v>13</v>
      </c>
      <c r="Y4" s="8"/>
    </row>
    <row r="5" customFormat="false" ht="67.5" hidden="false" customHeight="true" outlineLevel="0" collapsed="false">
      <c r="B5" s="5"/>
      <c r="C5" s="5"/>
      <c r="D5" s="6"/>
      <c r="E5" s="11" t="s">
        <v>14</v>
      </c>
      <c r="F5" s="11" t="s">
        <v>15</v>
      </c>
      <c r="G5" s="11" t="s">
        <v>16</v>
      </c>
      <c r="H5" s="5"/>
      <c r="I5" s="5"/>
      <c r="J5" s="5"/>
      <c r="K5" s="7" t="s">
        <v>17</v>
      </c>
      <c r="L5" s="7"/>
      <c r="M5" s="7"/>
      <c r="N5" s="5" t="s">
        <v>18</v>
      </c>
      <c r="O5" s="5" t="s">
        <v>19</v>
      </c>
      <c r="P5" s="5" t="s">
        <v>20</v>
      </c>
      <c r="Q5" s="5" t="s">
        <v>21</v>
      </c>
      <c r="R5" s="12" t="s">
        <v>22</v>
      </c>
      <c r="S5" s="12" t="s">
        <v>23</v>
      </c>
      <c r="T5" s="13" t="s">
        <v>24</v>
      </c>
      <c r="U5" s="13" t="s">
        <v>25</v>
      </c>
      <c r="V5" s="14" t="s">
        <v>26</v>
      </c>
      <c r="W5" s="14" t="s">
        <v>27</v>
      </c>
      <c r="X5" s="12" t="s">
        <v>28</v>
      </c>
      <c r="Y5" s="12" t="s">
        <v>29</v>
      </c>
    </row>
    <row r="6" customFormat="false" ht="67.5" hidden="false" customHeight="false" outlineLevel="0" collapsed="false">
      <c r="B6" s="5"/>
      <c r="C6" s="5"/>
      <c r="D6" s="6"/>
      <c r="E6" s="11"/>
      <c r="F6" s="11"/>
      <c r="G6" s="11"/>
      <c r="H6" s="5"/>
      <c r="I6" s="5"/>
      <c r="J6" s="5"/>
      <c r="K6" s="7"/>
      <c r="L6" s="7"/>
      <c r="M6" s="7"/>
      <c r="N6" s="5"/>
      <c r="O6" s="5"/>
      <c r="P6" s="5"/>
      <c r="Q6" s="5"/>
      <c r="R6" s="12" t="s">
        <v>30</v>
      </c>
      <c r="S6" s="12" t="s">
        <v>31</v>
      </c>
      <c r="T6" s="13" t="s">
        <v>32</v>
      </c>
      <c r="U6" s="13" t="s">
        <v>33</v>
      </c>
      <c r="V6" s="14" t="s">
        <v>32</v>
      </c>
      <c r="W6" s="14" t="s">
        <v>34</v>
      </c>
      <c r="X6" s="12" t="s">
        <v>32</v>
      </c>
      <c r="Y6" s="12" t="s">
        <v>33</v>
      </c>
    </row>
    <row r="7" customFormat="false" ht="372" hidden="false" customHeight="false" outlineLevel="0" collapsed="false">
      <c r="B7" s="5"/>
      <c r="C7" s="5"/>
      <c r="D7" s="6"/>
      <c r="E7" s="11"/>
      <c r="F7" s="11"/>
      <c r="G7" s="11"/>
      <c r="H7" s="5"/>
      <c r="I7" s="5"/>
      <c r="J7" s="5"/>
      <c r="K7" s="5" t="s">
        <v>35</v>
      </c>
      <c r="L7" s="5" t="s">
        <v>36</v>
      </c>
      <c r="M7" s="15" t="s">
        <v>37</v>
      </c>
      <c r="N7" s="5"/>
      <c r="O7" s="5"/>
      <c r="P7" s="5"/>
      <c r="Q7" s="5"/>
      <c r="R7" s="16" t="s">
        <v>38</v>
      </c>
      <c r="S7" s="16" t="s">
        <v>39</v>
      </c>
      <c r="T7" s="17" t="s">
        <v>40</v>
      </c>
      <c r="U7" s="17" t="s">
        <v>41</v>
      </c>
      <c r="V7" s="18" t="s">
        <v>42</v>
      </c>
      <c r="W7" s="18" t="s">
        <v>43</v>
      </c>
      <c r="X7" s="16" t="s">
        <v>44</v>
      </c>
      <c r="Y7" s="16" t="s">
        <v>45</v>
      </c>
    </row>
    <row r="8" customFormat="false" ht="33.75" hidden="false" customHeight="false" outlineLevel="0" collapsed="false">
      <c r="B8" s="6" t="n">
        <v>1</v>
      </c>
      <c r="C8" s="6" t="n">
        <v>2</v>
      </c>
      <c r="D8" s="6" t="n">
        <v>3</v>
      </c>
      <c r="E8" s="6" t="n">
        <v>4</v>
      </c>
      <c r="F8" s="6" t="n">
        <v>5</v>
      </c>
      <c r="G8" s="6" t="n">
        <v>6</v>
      </c>
      <c r="H8" s="6" t="n">
        <v>7</v>
      </c>
      <c r="I8" s="6" t="n">
        <v>8</v>
      </c>
      <c r="J8" s="6"/>
      <c r="K8" s="6" t="n">
        <v>10</v>
      </c>
      <c r="L8" s="6" t="n">
        <v>11</v>
      </c>
      <c r="M8" s="6" t="n">
        <v>12</v>
      </c>
      <c r="N8" s="6" t="n">
        <v>13</v>
      </c>
      <c r="O8" s="6" t="n">
        <v>14</v>
      </c>
      <c r="P8" s="6" t="n">
        <v>15</v>
      </c>
      <c r="Q8" s="6" t="n">
        <v>16</v>
      </c>
      <c r="R8" s="6" t="n">
        <v>17</v>
      </c>
      <c r="S8" s="6" t="n">
        <v>18</v>
      </c>
      <c r="T8" s="19" t="n">
        <v>19</v>
      </c>
      <c r="U8" s="19" t="n">
        <v>20</v>
      </c>
      <c r="V8" s="20" t="n">
        <v>21</v>
      </c>
      <c r="W8" s="20" t="n">
        <v>22</v>
      </c>
      <c r="X8" s="6" t="n">
        <v>23</v>
      </c>
      <c r="Y8" s="6" t="n">
        <v>24</v>
      </c>
    </row>
    <row r="9" customFormat="false" ht="66" hidden="false" customHeight="false" outlineLevel="0" collapsed="false">
      <c r="B9" s="21" t="s">
        <v>46</v>
      </c>
      <c r="C9" s="22" t="s">
        <v>47</v>
      </c>
      <c r="D9" s="23" t="s">
        <v>48</v>
      </c>
      <c r="E9" s="24" t="n">
        <f aca="false">COUNTA(E10:E25)</f>
        <v>1</v>
      </c>
      <c r="F9" s="24" t="n">
        <f aca="false">COUNTA(F10:F25)</f>
        <v>11</v>
      </c>
      <c r="G9" s="24" t="n">
        <f aca="false">COUNTA(G10:G25)</f>
        <v>4</v>
      </c>
      <c r="H9" s="21" t="n">
        <f aca="false">SUM(H10:H25)</f>
        <v>1476</v>
      </c>
      <c r="I9" s="21" t="n">
        <f aca="false">SUM(I10:I25)</f>
        <v>0</v>
      </c>
      <c r="J9" s="21" t="n">
        <f aca="false">K9+L9+M9+N9+O9+P9+Q9</f>
        <v>1476</v>
      </c>
      <c r="K9" s="21" t="n">
        <f aca="false">SUM(K10:K25)</f>
        <v>567</v>
      </c>
      <c r="L9" s="21" t="n">
        <f aca="false">SUM(L10:L25)</f>
        <v>853</v>
      </c>
      <c r="M9" s="21" t="n">
        <f aca="false">SUM(M10:M25)</f>
        <v>0</v>
      </c>
      <c r="N9" s="21" t="n">
        <f aca="false">SUM(N10:N25)</f>
        <v>0</v>
      </c>
      <c r="O9" s="21" t="n">
        <f aca="false">SUM(O10:O25)</f>
        <v>0</v>
      </c>
      <c r="P9" s="21" t="n">
        <f aca="false">SUM(P10:P25)</f>
        <v>8</v>
      </c>
      <c r="Q9" s="21" t="n">
        <f aca="false">SUM(Q10:Q25)</f>
        <v>48</v>
      </c>
      <c r="R9" s="21" t="n">
        <f aca="false">SUM(R10:R25)</f>
        <v>612</v>
      </c>
      <c r="S9" s="21" t="n">
        <f aca="false">SUM(S10:S25)</f>
        <v>864</v>
      </c>
      <c r="T9" s="25" t="n">
        <f aca="false">SUM(T10:T25)</f>
        <v>0</v>
      </c>
      <c r="U9" s="25" t="n">
        <f aca="false">SUM(U10:U25)</f>
        <v>0</v>
      </c>
      <c r="V9" s="26" t="n">
        <f aca="false">SUM(V10:V25)</f>
        <v>0</v>
      </c>
      <c r="W9" s="26" t="n">
        <f aca="false">SUM(W10:W25)</f>
        <v>0</v>
      </c>
      <c r="X9" s="21" t="n">
        <f aca="false">SUM(X10:X25)</f>
        <v>0</v>
      </c>
      <c r="Y9" s="21" t="n">
        <f aca="false">SUM(Y10:Y25)</f>
        <v>0</v>
      </c>
      <c r="Z9" s="27" t="n">
        <f aca="false">SUM(R9:Y9)</f>
        <v>1476</v>
      </c>
    </row>
    <row r="10" customFormat="false" ht="33.75" hidden="false" customHeight="true" outlineLevel="0" collapsed="false">
      <c r="B10" s="28" t="s">
        <v>49</v>
      </c>
      <c r="C10" s="8" t="s">
        <v>50</v>
      </c>
      <c r="D10" s="29" t="s">
        <v>51</v>
      </c>
      <c r="E10" s="30"/>
      <c r="F10" s="30"/>
      <c r="G10" s="30" t="n">
        <v>1</v>
      </c>
      <c r="H10" s="28" t="n">
        <f aca="false">I10+J10</f>
        <v>84</v>
      </c>
      <c r="I10" s="28" t="n">
        <v>0</v>
      </c>
      <c r="J10" s="27" t="n">
        <f aca="false">K10+L10+M10+N10+O10+P10+Q10</f>
        <v>84</v>
      </c>
      <c r="K10" s="8" t="n">
        <v>34</v>
      </c>
      <c r="L10" s="30" t="n">
        <v>42</v>
      </c>
      <c r="M10" s="30" t="n">
        <v>0</v>
      </c>
      <c r="N10" s="30" t="n">
        <v>0</v>
      </c>
      <c r="O10" s="30" t="n">
        <v>0</v>
      </c>
      <c r="P10" s="30" t="n">
        <v>2</v>
      </c>
      <c r="Q10" s="30" t="n">
        <v>6</v>
      </c>
      <c r="R10" s="30" t="n">
        <v>84</v>
      </c>
      <c r="S10" s="30" t="n">
        <v>0</v>
      </c>
      <c r="T10" s="31" t="n">
        <v>0</v>
      </c>
      <c r="U10" s="31" t="n">
        <v>0</v>
      </c>
      <c r="V10" s="32" t="n">
        <v>0</v>
      </c>
      <c r="W10" s="32" t="n">
        <v>0</v>
      </c>
      <c r="X10" s="33" t="n">
        <v>0</v>
      </c>
      <c r="Y10" s="33" t="n">
        <v>0</v>
      </c>
      <c r="Z10" s="27" t="n">
        <f aca="false">SUM(R10:Y10)</f>
        <v>84</v>
      </c>
    </row>
    <row r="11" customFormat="false" ht="33.75" hidden="false" customHeight="false" outlineLevel="0" collapsed="false">
      <c r="B11" s="28" t="s">
        <v>52</v>
      </c>
      <c r="C11" s="8"/>
      <c r="D11" s="29" t="s">
        <v>53</v>
      </c>
      <c r="E11" s="30"/>
      <c r="F11" s="30" t="n">
        <v>2</v>
      </c>
      <c r="G11" s="30"/>
      <c r="H11" s="28" t="n">
        <v>114</v>
      </c>
      <c r="I11" s="28" t="n">
        <v>0</v>
      </c>
      <c r="J11" s="27" t="n">
        <f aca="false">K11+L11+M11+N11+O11+P11+Q11</f>
        <v>114</v>
      </c>
      <c r="K11" s="8" t="n">
        <v>40</v>
      </c>
      <c r="L11" s="30" t="n">
        <v>72</v>
      </c>
      <c r="M11" s="30" t="n">
        <v>0</v>
      </c>
      <c r="N11" s="30" t="n">
        <v>0</v>
      </c>
      <c r="O11" s="30" t="n">
        <v>0</v>
      </c>
      <c r="P11" s="30" t="n">
        <v>0</v>
      </c>
      <c r="Q11" s="30" t="n">
        <v>2</v>
      </c>
      <c r="R11" s="30" t="n">
        <v>48</v>
      </c>
      <c r="S11" s="30" t="n">
        <v>66</v>
      </c>
      <c r="T11" s="31" t="n">
        <v>0</v>
      </c>
      <c r="U11" s="31" t="n">
        <v>0</v>
      </c>
      <c r="V11" s="32" t="n">
        <v>0</v>
      </c>
      <c r="W11" s="32" t="n">
        <v>0</v>
      </c>
      <c r="X11" s="33" t="n">
        <v>0</v>
      </c>
      <c r="Y11" s="33" t="n">
        <v>0</v>
      </c>
      <c r="Z11" s="27" t="n">
        <f aca="false">SUM(R11:Y11)</f>
        <v>114</v>
      </c>
    </row>
    <row r="12" customFormat="false" ht="67.5" hidden="false" customHeight="false" outlineLevel="0" collapsed="false">
      <c r="B12" s="28" t="s">
        <v>54</v>
      </c>
      <c r="C12" s="8" t="s">
        <v>55</v>
      </c>
      <c r="D12" s="29" t="s">
        <v>56</v>
      </c>
      <c r="E12" s="30"/>
      <c r="F12" s="30"/>
      <c r="G12" s="30" t="n">
        <v>2</v>
      </c>
      <c r="H12" s="28" t="n">
        <v>232</v>
      </c>
      <c r="I12" s="28" t="n">
        <v>0</v>
      </c>
      <c r="J12" s="27" t="n">
        <f aca="false">K12+L12+M12+N12+O12+P12+Q12</f>
        <v>232</v>
      </c>
      <c r="K12" s="8" t="n">
        <v>70</v>
      </c>
      <c r="L12" s="30" t="n">
        <v>154</v>
      </c>
      <c r="M12" s="30" t="n">
        <v>0</v>
      </c>
      <c r="N12" s="30" t="n">
        <v>0</v>
      </c>
      <c r="O12" s="30" t="n">
        <v>0</v>
      </c>
      <c r="P12" s="30" t="n">
        <v>2</v>
      </c>
      <c r="Q12" s="30" t="n">
        <v>6</v>
      </c>
      <c r="R12" s="30" t="n">
        <v>122</v>
      </c>
      <c r="S12" s="30" t="n">
        <v>110</v>
      </c>
      <c r="T12" s="31" t="n">
        <v>0</v>
      </c>
      <c r="U12" s="31" t="n">
        <v>0</v>
      </c>
      <c r="V12" s="32" t="n">
        <v>0</v>
      </c>
      <c r="W12" s="32" t="n">
        <v>0</v>
      </c>
      <c r="X12" s="33" t="n">
        <v>0</v>
      </c>
      <c r="Y12" s="33" t="n">
        <v>0</v>
      </c>
      <c r="Z12" s="27" t="n">
        <f aca="false">SUM(R12:Y12)</f>
        <v>232</v>
      </c>
    </row>
    <row r="13" customFormat="false" ht="67.5" hidden="false" customHeight="false" outlineLevel="0" collapsed="false">
      <c r="B13" s="28" t="s">
        <v>57</v>
      </c>
      <c r="C13" s="8" t="s">
        <v>58</v>
      </c>
      <c r="D13" s="29" t="s">
        <v>59</v>
      </c>
      <c r="E13" s="30"/>
      <c r="F13" s="30" t="n">
        <v>2</v>
      </c>
      <c r="G13" s="30"/>
      <c r="H13" s="28" t="n">
        <v>180</v>
      </c>
      <c r="I13" s="28" t="n">
        <v>0</v>
      </c>
      <c r="J13" s="27" t="n">
        <f aca="false">K13+L13+M13+N13+O13+P13+Q13</f>
        <v>180</v>
      </c>
      <c r="K13" s="8" t="n">
        <v>58</v>
      </c>
      <c r="L13" s="30" t="n">
        <v>120</v>
      </c>
      <c r="M13" s="30" t="n">
        <v>0</v>
      </c>
      <c r="N13" s="30" t="n">
        <v>0</v>
      </c>
      <c r="O13" s="30" t="n">
        <v>0</v>
      </c>
      <c r="P13" s="30" t="n">
        <v>0</v>
      </c>
      <c r="Q13" s="30" t="n">
        <v>2</v>
      </c>
      <c r="R13" s="33" t="n">
        <v>60</v>
      </c>
      <c r="S13" s="33" t="n">
        <v>120</v>
      </c>
      <c r="T13" s="31" t="n">
        <v>0</v>
      </c>
      <c r="U13" s="31" t="n">
        <v>0</v>
      </c>
      <c r="V13" s="32" t="n">
        <v>0</v>
      </c>
      <c r="W13" s="32" t="n">
        <v>0</v>
      </c>
      <c r="X13" s="33" t="n">
        <v>0</v>
      </c>
      <c r="Y13" s="33" t="n">
        <v>0</v>
      </c>
      <c r="Z13" s="27" t="n">
        <f aca="false">SUM(R13:Y13)</f>
        <v>180</v>
      </c>
    </row>
    <row r="14" customFormat="false" ht="67.5" hidden="false" customHeight="false" outlineLevel="0" collapsed="false">
      <c r="B14" s="28" t="s">
        <v>60</v>
      </c>
      <c r="C14" s="8" t="s">
        <v>55</v>
      </c>
      <c r="D14" s="29" t="s">
        <v>61</v>
      </c>
      <c r="E14" s="30"/>
      <c r="F14" s="30" t="n">
        <v>2</v>
      </c>
      <c r="G14" s="30"/>
      <c r="H14" s="28" t="n">
        <v>108</v>
      </c>
      <c r="I14" s="28" t="n">
        <v>0</v>
      </c>
      <c r="J14" s="27" t="n">
        <f aca="false">K14+L14+M14+N14+O14+P14+Q14</f>
        <v>108</v>
      </c>
      <c r="K14" s="8" t="n">
        <v>26</v>
      </c>
      <c r="L14" s="30" t="n">
        <v>80</v>
      </c>
      <c r="M14" s="30" t="n">
        <v>0</v>
      </c>
      <c r="N14" s="30" t="n">
        <v>0</v>
      </c>
      <c r="O14" s="30" t="n">
        <v>0</v>
      </c>
      <c r="P14" s="30" t="n">
        <v>0</v>
      </c>
      <c r="Q14" s="30" t="n">
        <v>2</v>
      </c>
      <c r="R14" s="30" t="n">
        <v>30</v>
      </c>
      <c r="S14" s="30" t="n">
        <v>78</v>
      </c>
      <c r="T14" s="31" t="n">
        <v>0</v>
      </c>
      <c r="U14" s="31" t="n">
        <v>0</v>
      </c>
      <c r="V14" s="32" t="n">
        <v>0</v>
      </c>
      <c r="W14" s="32" t="n">
        <v>0</v>
      </c>
      <c r="X14" s="33" t="n">
        <v>0</v>
      </c>
      <c r="Y14" s="33" t="n">
        <v>0</v>
      </c>
      <c r="Z14" s="27" t="n">
        <f aca="false">SUM(R14:Y14)</f>
        <v>108</v>
      </c>
    </row>
    <row r="15" customFormat="false" ht="33.75" hidden="false" customHeight="true" outlineLevel="0" collapsed="false">
      <c r="B15" s="28" t="s">
        <v>62</v>
      </c>
      <c r="C15" s="8" t="s">
        <v>63</v>
      </c>
      <c r="D15" s="29" t="s">
        <v>64</v>
      </c>
      <c r="E15" s="30"/>
      <c r="F15" s="30"/>
      <c r="G15" s="30" t="n">
        <v>2</v>
      </c>
      <c r="H15" s="28" t="n">
        <v>100</v>
      </c>
      <c r="I15" s="28" t="n">
        <v>0</v>
      </c>
      <c r="J15" s="27" t="n">
        <f aca="false">K15+L15+M15+N15+O15+P15+Q15</f>
        <v>100</v>
      </c>
      <c r="K15" s="8" t="n">
        <v>36</v>
      </c>
      <c r="L15" s="30" t="n">
        <v>56</v>
      </c>
      <c r="M15" s="30" t="n">
        <v>0</v>
      </c>
      <c r="N15" s="30" t="n">
        <v>0</v>
      </c>
      <c r="O15" s="30" t="n">
        <v>0</v>
      </c>
      <c r="P15" s="30" t="n">
        <v>2</v>
      </c>
      <c r="Q15" s="30" t="n">
        <v>6</v>
      </c>
      <c r="R15" s="30" t="n">
        <v>60</v>
      </c>
      <c r="S15" s="30" t="n">
        <v>40</v>
      </c>
      <c r="T15" s="31" t="n">
        <v>0</v>
      </c>
      <c r="U15" s="31" t="n">
        <v>0</v>
      </c>
      <c r="V15" s="32" t="n">
        <v>0</v>
      </c>
      <c r="W15" s="32" t="n">
        <v>0</v>
      </c>
      <c r="X15" s="33" t="n">
        <v>0</v>
      </c>
      <c r="Y15" s="33" t="n">
        <v>0</v>
      </c>
      <c r="Z15" s="27" t="n">
        <f aca="false">SUM(R15:Y15)</f>
        <v>100</v>
      </c>
    </row>
    <row r="16" customFormat="false" ht="33.75" hidden="false" customHeight="false" outlineLevel="0" collapsed="false">
      <c r="B16" s="28" t="s">
        <v>65</v>
      </c>
      <c r="C16" s="8"/>
      <c r="D16" s="29" t="s">
        <v>66</v>
      </c>
      <c r="E16" s="30"/>
      <c r="F16" s="30" t="n">
        <v>2</v>
      </c>
      <c r="G16" s="30"/>
      <c r="H16" s="28" t="n">
        <v>78</v>
      </c>
      <c r="I16" s="28" t="n">
        <v>0</v>
      </c>
      <c r="J16" s="27" t="n">
        <f aca="false">K16+L16+M16+N16+O16+P16+Q16</f>
        <v>78</v>
      </c>
      <c r="K16" s="8" t="n">
        <v>48</v>
      </c>
      <c r="L16" s="30" t="n">
        <v>28</v>
      </c>
      <c r="M16" s="30" t="n">
        <v>0</v>
      </c>
      <c r="N16" s="30" t="n">
        <v>0</v>
      </c>
      <c r="O16" s="30" t="n">
        <v>0</v>
      </c>
      <c r="P16" s="30" t="n">
        <v>0</v>
      </c>
      <c r="Q16" s="30" t="n">
        <v>2</v>
      </c>
      <c r="R16" s="30" t="n">
        <v>34</v>
      </c>
      <c r="S16" s="30" t="n">
        <v>44</v>
      </c>
      <c r="T16" s="31" t="n">
        <v>0</v>
      </c>
      <c r="U16" s="31" t="n">
        <v>0</v>
      </c>
      <c r="V16" s="32" t="n">
        <v>0</v>
      </c>
      <c r="W16" s="32" t="n">
        <v>0</v>
      </c>
      <c r="X16" s="33" t="n">
        <v>0</v>
      </c>
      <c r="Y16" s="33" t="n">
        <v>0</v>
      </c>
      <c r="Z16" s="27" t="n">
        <f aca="false">SUM(R16:Y16)</f>
        <v>78</v>
      </c>
    </row>
    <row r="17" customFormat="false" ht="33.75" hidden="false" customHeight="false" outlineLevel="0" collapsed="false">
      <c r="B17" s="28" t="s">
        <v>67</v>
      </c>
      <c r="C17" s="8"/>
      <c r="D17" s="29" t="s">
        <v>68</v>
      </c>
      <c r="E17" s="30"/>
      <c r="F17" s="30"/>
      <c r="G17" s="30" t="n">
        <v>2</v>
      </c>
      <c r="H17" s="28" t="n">
        <v>72</v>
      </c>
      <c r="I17" s="28" t="n">
        <v>0</v>
      </c>
      <c r="J17" s="27" t="n">
        <f aca="false">K17+L17+M17+N17+O17+P17+Q17</f>
        <v>72</v>
      </c>
      <c r="K17" s="8" t="n">
        <v>42</v>
      </c>
      <c r="L17" s="30" t="n">
        <v>22</v>
      </c>
      <c r="M17" s="30" t="n">
        <v>0</v>
      </c>
      <c r="N17" s="34" t="n">
        <v>0</v>
      </c>
      <c r="O17" s="30" t="n">
        <v>0</v>
      </c>
      <c r="P17" s="30" t="n">
        <v>2</v>
      </c>
      <c r="Q17" s="30" t="n">
        <v>6</v>
      </c>
      <c r="R17" s="30" t="n">
        <v>48</v>
      </c>
      <c r="S17" s="30" t="n">
        <v>24</v>
      </c>
      <c r="T17" s="31" t="n">
        <v>0</v>
      </c>
      <c r="U17" s="31" t="n">
        <v>0</v>
      </c>
      <c r="V17" s="32" t="n">
        <v>0</v>
      </c>
      <c r="W17" s="32" t="n">
        <v>0</v>
      </c>
      <c r="X17" s="33" t="n">
        <v>0</v>
      </c>
      <c r="Y17" s="33" t="n">
        <v>0</v>
      </c>
      <c r="Z17" s="27" t="n">
        <f aca="false">SUM(R17:Y17)</f>
        <v>72</v>
      </c>
    </row>
    <row r="18" customFormat="false" ht="33.75" hidden="false" customHeight="true" outlineLevel="0" collapsed="false">
      <c r="B18" s="28" t="s">
        <v>69</v>
      </c>
      <c r="C18" s="28" t="s">
        <v>70</v>
      </c>
      <c r="D18" s="29" t="s">
        <v>71</v>
      </c>
      <c r="E18" s="30"/>
      <c r="F18" s="30" t="n">
        <v>2</v>
      </c>
      <c r="G18" s="30"/>
      <c r="H18" s="28" t="n">
        <v>136</v>
      </c>
      <c r="I18" s="28" t="n">
        <v>0</v>
      </c>
      <c r="J18" s="27" t="n">
        <f aca="false">K18+L18+M18+N18+O18+P18+Q18</f>
        <v>136</v>
      </c>
      <c r="K18" s="8" t="n">
        <v>62</v>
      </c>
      <c r="L18" s="8" t="n">
        <v>72</v>
      </c>
      <c r="M18" s="30" t="n">
        <v>0</v>
      </c>
      <c r="N18" s="30" t="n">
        <v>0</v>
      </c>
      <c r="O18" s="30" t="n">
        <v>0</v>
      </c>
      <c r="P18" s="30" t="n">
        <v>0</v>
      </c>
      <c r="Q18" s="30" t="n">
        <v>2</v>
      </c>
      <c r="R18" s="8" t="n">
        <v>40</v>
      </c>
      <c r="S18" s="8" t="n">
        <v>96</v>
      </c>
      <c r="T18" s="31" t="n">
        <v>0</v>
      </c>
      <c r="U18" s="31" t="n">
        <v>0</v>
      </c>
      <c r="V18" s="32" t="n">
        <v>0</v>
      </c>
      <c r="W18" s="32" t="n">
        <v>0</v>
      </c>
      <c r="X18" s="33" t="n">
        <v>0</v>
      </c>
      <c r="Y18" s="33" t="n">
        <v>0</v>
      </c>
      <c r="Z18" s="27" t="n">
        <f aca="false">SUM(R18:Y18)</f>
        <v>136</v>
      </c>
    </row>
    <row r="19" customFormat="false" ht="33.75" hidden="false" customHeight="false" outlineLevel="0" collapsed="false">
      <c r="B19" s="28" t="s">
        <v>72</v>
      </c>
      <c r="C19" s="28"/>
      <c r="D19" s="29" t="s">
        <v>73</v>
      </c>
      <c r="E19" s="30"/>
      <c r="F19" s="30" t="n">
        <v>2</v>
      </c>
      <c r="G19" s="30"/>
      <c r="H19" s="28" t="n">
        <v>72</v>
      </c>
      <c r="I19" s="28" t="n">
        <v>0</v>
      </c>
      <c r="J19" s="27" t="n">
        <f aca="false">K19+L19+M19+N19+O19+P19+Q19</f>
        <v>72</v>
      </c>
      <c r="K19" s="8" t="n">
        <v>50</v>
      </c>
      <c r="L19" s="8" t="n">
        <v>20</v>
      </c>
      <c r="M19" s="30" t="n">
        <v>0</v>
      </c>
      <c r="N19" s="30" t="n">
        <v>0</v>
      </c>
      <c r="O19" s="30" t="n">
        <v>0</v>
      </c>
      <c r="P19" s="8" t="n">
        <v>0</v>
      </c>
      <c r="Q19" s="8" t="n">
        <v>2</v>
      </c>
      <c r="R19" s="8"/>
      <c r="S19" s="8" t="n">
        <v>72</v>
      </c>
      <c r="T19" s="31" t="n">
        <v>0</v>
      </c>
      <c r="U19" s="31" t="n">
        <v>0</v>
      </c>
      <c r="V19" s="32" t="n">
        <v>0</v>
      </c>
      <c r="W19" s="32" t="n">
        <v>0</v>
      </c>
      <c r="X19" s="33" t="n">
        <v>0</v>
      </c>
      <c r="Y19" s="33" t="n">
        <v>0</v>
      </c>
      <c r="Z19" s="27" t="n">
        <f aca="false">SUM(R19:Y19)</f>
        <v>72</v>
      </c>
    </row>
    <row r="20" customFormat="false" ht="67.5" hidden="false" customHeight="false" outlineLevel="0" collapsed="false">
      <c r="B20" s="28" t="s">
        <v>74</v>
      </c>
      <c r="C20" s="8" t="s">
        <v>63</v>
      </c>
      <c r="D20" s="29" t="s">
        <v>75</v>
      </c>
      <c r="E20" s="30"/>
      <c r="F20" s="30" t="n">
        <v>2</v>
      </c>
      <c r="G20" s="30"/>
      <c r="H20" s="28" t="n">
        <v>36</v>
      </c>
      <c r="I20" s="28" t="n">
        <v>0</v>
      </c>
      <c r="J20" s="27" t="n">
        <f aca="false">K20+L20+M20+N20+O20+P20+Q20</f>
        <v>36</v>
      </c>
      <c r="K20" s="8" t="n">
        <v>22</v>
      </c>
      <c r="L20" s="8" t="n">
        <v>12</v>
      </c>
      <c r="M20" s="30" t="n">
        <v>0</v>
      </c>
      <c r="N20" s="30"/>
      <c r="O20" s="30"/>
      <c r="P20" s="8" t="n">
        <v>0</v>
      </c>
      <c r="Q20" s="8" t="n">
        <v>2</v>
      </c>
      <c r="R20" s="8"/>
      <c r="S20" s="8" t="n">
        <v>36</v>
      </c>
      <c r="T20" s="31"/>
      <c r="U20" s="31"/>
      <c r="V20" s="32"/>
      <c r="W20" s="32"/>
      <c r="X20" s="33"/>
      <c r="Y20" s="33"/>
      <c r="Z20" s="27" t="n">
        <f aca="false">SUM(R20:Y20)</f>
        <v>36</v>
      </c>
    </row>
    <row r="21" customFormat="false" ht="33.75" hidden="false" customHeight="true" outlineLevel="0" collapsed="false">
      <c r="B21" s="28" t="s">
        <v>76</v>
      </c>
      <c r="C21" s="28" t="s">
        <v>77</v>
      </c>
      <c r="D21" s="29" t="s">
        <v>78</v>
      </c>
      <c r="E21" s="30" t="n">
        <v>2</v>
      </c>
      <c r="F21" s="30"/>
      <c r="G21" s="30"/>
      <c r="H21" s="28" t="n">
        <v>72</v>
      </c>
      <c r="I21" s="28" t="n">
        <v>0</v>
      </c>
      <c r="J21" s="27" t="n">
        <f aca="false">K21+L21+M21+N21+O21+P21+Q21</f>
        <v>72</v>
      </c>
      <c r="K21" s="8" t="n">
        <v>7</v>
      </c>
      <c r="L21" s="8" t="n">
        <v>63</v>
      </c>
      <c r="M21" s="30" t="n">
        <v>0</v>
      </c>
      <c r="N21" s="30" t="n">
        <v>0</v>
      </c>
      <c r="O21" s="30" t="n">
        <v>0</v>
      </c>
      <c r="P21" s="8" t="n">
        <v>0</v>
      </c>
      <c r="Q21" s="8" t="n">
        <v>2</v>
      </c>
      <c r="R21" s="8" t="n">
        <v>35</v>
      </c>
      <c r="S21" s="8" t="n">
        <v>37</v>
      </c>
      <c r="T21" s="31" t="n">
        <v>0</v>
      </c>
      <c r="U21" s="31" t="n">
        <v>0</v>
      </c>
      <c r="V21" s="32" t="n">
        <v>0</v>
      </c>
      <c r="W21" s="32" t="n">
        <v>0</v>
      </c>
      <c r="X21" s="33" t="n">
        <v>0</v>
      </c>
      <c r="Y21" s="33" t="n">
        <v>0</v>
      </c>
      <c r="Z21" s="27" t="n">
        <f aca="false">SUM(R21:Y21)</f>
        <v>72</v>
      </c>
    </row>
    <row r="22" customFormat="false" ht="67.5" hidden="false" customHeight="false" outlineLevel="0" collapsed="false">
      <c r="B22" s="28" t="s">
        <v>79</v>
      </c>
      <c r="C22" s="28"/>
      <c r="D22" s="29" t="s">
        <v>80</v>
      </c>
      <c r="E22" s="30"/>
      <c r="F22" s="30" t="n">
        <v>2</v>
      </c>
      <c r="G22" s="30"/>
      <c r="H22" s="28" t="n">
        <v>80</v>
      </c>
      <c r="I22" s="28" t="n">
        <v>0</v>
      </c>
      <c r="J22" s="27" t="n">
        <f aca="false">K22+L22+M22+N22+O22+P22+Q22</f>
        <v>80</v>
      </c>
      <c r="K22" s="28" t="n">
        <v>38</v>
      </c>
      <c r="L22" s="28" t="n">
        <v>40</v>
      </c>
      <c r="M22" s="28" t="n">
        <f aca="false">SUM(M23:M24)</f>
        <v>0</v>
      </c>
      <c r="N22" s="28" t="n">
        <f aca="false">SUM(N23:N24)</f>
        <v>0</v>
      </c>
      <c r="O22" s="28" t="n">
        <f aca="false">SUM(O23:O24)</f>
        <v>0</v>
      </c>
      <c r="P22" s="28" t="n">
        <v>0</v>
      </c>
      <c r="Q22" s="28" t="n">
        <v>2</v>
      </c>
      <c r="R22" s="28"/>
      <c r="S22" s="28" t="n">
        <v>80</v>
      </c>
      <c r="T22" s="31" t="n">
        <v>0</v>
      </c>
      <c r="U22" s="31" t="n">
        <v>0</v>
      </c>
      <c r="V22" s="32" t="n">
        <v>0</v>
      </c>
      <c r="W22" s="32" t="n">
        <v>0</v>
      </c>
      <c r="X22" s="33" t="n">
        <v>0</v>
      </c>
      <c r="Y22" s="33" t="n">
        <v>0</v>
      </c>
      <c r="Z22" s="27" t="n">
        <f aca="false">SUM(R22:Y22)</f>
        <v>80</v>
      </c>
    </row>
    <row r="23" customFormat="false" ht="33.75" hidden="false" customHeight="true" outlineLevel="0" collapsed="false">
      <c r="B23" s="28" t="s">
        <v>81</v>
      </c>
      <c r="C23" s="28" t="s">
        <v>82</v>
      </c>
      <c r="D23" s="29" t="s">
        <v>83</v>
      </c>
      <c r="E23" s="30"/>
      <c r="F23" s="30" t="n">
        <v>2</v>
      </c>
      <c r="G23" s="30"/>
      <c r="H23" s="28" t="n">
        <v>40</v>
      </c>
      <c r="I23" s="28" t="n">
        <v>0</v>
      </c>
      <c r="J23" s="27" t="n">
        <f aca="false">K23+L23+M23+N23+O23+P23+Q23</f>
        <v>40</v>
      </c>
      <c r="K23" s="8" t="n">
        <v>10</v>
      </c>
      <c r="L23" s="8" t="n">
        <v>28</v>
      </c>
      <c r="M23" s="30" t="n">
        <v>0</v>
      </c>
      <c r="N23" s="30" t="n">
        <v>0</v>
      </c>
      <c r="O23" s="30" t="n">
        <v>0</v>
      </c>
      <c r="P23" s="8" t="n">
        <v>0</v>
      </c>
      <c r="Q23" s="8" t="n">
        <v>2</v>
      </c>
      <c r="R23" s="8" t="n">
        <v>15</v>
      </c>
      <c r="S23" s="8" t="n">
        <v>25</v>
      </c>
      <c r="T23" s="31" t="n">
        <v>0</v>
      </c>
      <c r="U23" s="31" t="n">
        <v>0</v>
      </c>
      <c r="V23" s="32" t="n">
        <v>0</v>
      </c>
      <c r="W23" s="32" t="n">
        <v>0</v>
      </c>
      <c r="X23" s="33" t="n">
        <v>0</v>
      </c>
      <c r="Y23" s="33" t="n">
        <v>0</v>
      </c>
      <c r="Z23" s="27" t="n">
        <f aca="false">SUM(R23:Y23)</f>
        <v>40</v>
      </c>
    </row>
    <row r="24" customFormat="false" ht="33.75" hidden="false" customHeight="false" outlineLevel="0" collapsed="false">
      <c r="B24" s="28" t="s">
        <v>84</v>
      </c>
      <c r="C24" s="28"/>
      <c r="D24" s="29" t="s">
        <v>85</v>
      </c>
      <c r="E24" s="30"/>
      <c r="F24" s="30" t="n">
        <v>1</v>
      </c>
      <c r="G24" s="30"/>
      <c r="H24" s="28" t="n">
        <v>36</v>
      </c>
      <c r="I24" s="28" t="n">
        <v>0</v>
      </c>
      <c r="J24" s="27" t="n">
        <f aca="false">K24+L24+M24+N24+O24+P24+Q24</f>
        <v>36</v>
      </c>
      <c r="K24" s="8" t="n">
        <v>10</v>
      </c>
      <c r="L24" s="8" t="n">
        <v>24</v>
      </c>
      <c r="M24" s="30" t="n">
        <v>0</v>
      </c>
      <c r="N24" s="30" t="n">
        <v>0</v>
      </c>
      <c r="O24" s="30" t="n">
        <v>0</v>
      </c>
      <c r="P24" s="8" t="n">
        <v>0</v>
      </c>
      <c r="Q24" s="8" t="n">
        <v>2</v>
      </c>
      <c r="R24" s="8" t="n">
        <v>36</v>
      </c>
      <c r="S24" s="8"/>
      <c r="T24" s="31" t="n">
        <v>0</v>
      </c>
      <c r="U24" s="31" t="n">
        <v>0</v>
      </c>
      <c r="V24" s="32" t="n">
        <v>0</v>
      </c>
      <c r="W24" s="32" t="n">
        <v>0</v>
      </c>
      <c r="X24" s="33" t="n">
        <v>0</v>
      </c>
      <c r="Y24" s="33" t="n">
        <v>0</v>
      </c>
      <c r="Z24" s="27" t="n">
        <f aca="false">SUM(R24:Y24)</f>
        <v>36</v>
      </c>
    </row>
    <row r="25" customFormat="false" ht="33.75" hidden="false" customHeight="false" outlineLevel="0" collapsed="false">
      <c r="B25" s="28" t="s">
        <v>86</v>
      </c>
      <c r="C25" s="28"/>
      <c r="D25" s="29" t="s">
        <v>87</v>
      </c>
      <c r="E25" s="30"/>
      <c r="F25" s="30" t="n">
        <v>2</v>
      </c>
      <c r="G25" s="30"/>
      <c r="H25" s="28" t="n">
        <v>36</v>
      </c>
      <c r="I25" s="35" t="n">
        <v>0</v>
      </c>
      <c r="J25" s="27" t="n">
        <f aca="false">K25+L25+M25+N25+O25+P25+Q25</f>
        <v>36</v>
      </c>
      <c r="K25" s="35" t="n">
        <v>14</v>
      </c>
      <c r="L25" s="30" t="n">
        <v>20</v>
      </c>
      <c r="M25" s="35" t="n">
        <v>0</v>
      </c>
      <c r="N25" s="30" t="n">
        <v>0</v>
      </c>
      <c r="O25" s="30" t="n">
        <v>0</v>
      </c>
      <c r="P25" s="30" t="n">
        <v>0</v>
      </c>
      <c r="Q25" s="30" t="n">
        <v>2</v>
      </c>
      <c r="R25" s="36"/>
      <c r="S25" s="33" t="n">
        <v>36</v>
      </c>
      <c r="T25" s="31" t="n">
        <v>0</v>
      </c>
      <c r="U25" s="31" t="n">
        <v>0</v>
      </c>
      <c r="V25" s="32" t="n">
        <v>0</v>
      </c>
      <c r="W25" s="32" t="n">
        <v>0</v>
      </c>
      <c r="X25" s="33" t="n">
        <v>0</v>
      </c>
      <c r="Y25" s="33" t="n">
        <v>0</v>
      </c>
      <c r="Z25" s="27" t="n">
        <f aca="false">SUM(R25:Y25)</f>
        <v>36</v>
      </c>
    </row>
    <row r="26" customFormat="false" ht="69.75" hidden="false" customHeight="true" outlineLevel="0" collapsed="false">
      <c r="B26" s="37" t="s">
        <v>88</v>
      </c>
      <c r="C26" s="37"/>
      <c r="D26" s="38" t="s">
        <v>89</v>
      </c>
      <c r="E26" s="37" t="n">
        <v>3</v>
      </c>
      <c r="F26" s="37" t="n">
        <f aca="false">COUNTA(F27:F33)</f>
        <v>5</v>
      </c>
      <c r="G26" s="37" t="n">
        <f aca="false">COUNTA(G27:G33)</f>
        <v>2</v>
      </c>
      <c r="H26" s="37" t="n">
        <f aca="false">SUM(H27:H33)</f>
        <v>666</v>
      </c>
      <c r="I26" s="37" t="n">
        <f aca="false">SUM(I27:I33)</f>
        <v>14</v>
      </c>
      <c r="J26" s="37" t="n">
        <f aca="false">SUM(J27:J33)</f>
        <v>652</v>
      </c>
      <c r="K26" s="37" t="n">
        <f aca="false">SUM(K27:K33)</f>
        <v>232</v>
      </c>
      <c r="L26" s="37" t="n">
        <f aca="false">SUM(L27:L33)</f>
        <v>396</v>
      </c>
      <c r="M26" s="37" t="n">
        <f aca="false">SUM(M27:M33)</f>
        <v>0</v>
      </c>
      <c r="N26" s="37" t="n">
        <f aca="false">SUM(N27:N33)</f>
        <v>0</v>
      </c>
      <c r="O26" s="37" t="n">
        <f aca="false">SUM(O27:O33)</f>
        <v>0</v>
      </c>
      <c r="P26" s="37" t="n">
        <f aca="false">SUM(P27:P33)</f>
        <v>4</v>
      </c>
      <c r="Q26" s="37" t="n">
        <f aca="false">SUM(Q27:Q33)</f>
        <v>20</v>
      </c>
      <c r="R26" s="37" t="n">
        <f aca="false">SUM(R27:R33)</f>
        <v>0</v>
      </c>
      <c r="S26" s="37" t="n">
        <f aca="false">SUM(S27:S33)</f>
        <v>0</v>
      </c>
      <c r="T26" s="37" t="n">
        <f aca="false">SUM(T27:T33)</f>
        <v>156</v>
      </c>
      <c r="U26" s="37" t="n">
        <f aca="false">SUM(U27:U33)</f>
        <v>106</v>
      </c>
      <c r="V26" s="37" t="n">
        <f aca="false">SUM(V27:V33)</f>
        <v>168</v>
      </c>
      <c r="W26" s="37" t="n">
        <f aca="false">SUM(W27:W33)</f>
        <v>112</v>
      </c>
      <c r="X26" s="37" t="n">
        <f aca="false">SUM(X27:X33)</f>
        <v>74</v>
      </c>
      <c r="Y26" s="37" t="n">
        <f aca="false">SUM(Y27:Y33)</f>
        <v>50</v>
      </c>
      <c r="Z26" s="34" t="n">
        <f aca="false">SUM(R26:Y26)</f>
        <v>666</v>
      </c>
    </row>
    <row r="27" customFormat="false" ht="33.75" hidden="false" customHeight="false" outlineLevel="0" collapsed="false">
      <c r="B27" s="8" t="s">
        <v>90</v>
      </c>
      <c r="C27" s="8"/>
      <c r="D27" s="39" t="s">
        <v>91</v>
      </c>
      <c r="E27" s="8"/>
      <c r="F27" s="8" t="n">
        <v>3</v>
      </c>
      <c r="G27" s="8"/>
      <c r="H27" s="8" t="n">
        <f aca="false">I27+J27</f>
        <v>76</v>
      </c>
      <c r="I27" s="8"/>
      <c r="J27" s="34" t="n">
        <f aca="false">K27+L27+M27+N27+O27+P27+Q27</f>
        <v>76</v>
      </c>
      <c r="K27" s="30" t="n">
        <v>54</v>
      </c>
      <c r="L27" s="8" t="n">
        <v>20</v>
      </c>
      <c r="M27" s="8" t="n">
        <v>0</v>
      </c>
      <c r="N27" s="30" t="n">
        <v>0</v>
      </c>
      <c r="O27" s="30" t="n">
        <v>0</v>
      </c>
      <c r="P27" s="30" t="n">
        <v>0</v>
      </c>
      <c r="Q27" s="30" t="n">
        <v>2</v>
      </c>
      <c r="R27" s="8" t="n">
        <v>0</v>
      </c>
      <c r="S27" s="8" t="n">
        <v>0</v>
      </c>
      <c r="T27" s="9" t="n">
        <v>76</v>
      </c>
      <c r="U27" s="9" t="n">
        <v>0</v>
      </c>
      <c r="V27" s="10" t="n">
        <v>0</v>
      </c>
      <c r="W27" s="10" t="n">
        <v>0</v>
      </c>
      <c r="X27" s="8" t="n">
        <v>0</v>
      </c>
      <c r="Y27" s="8" t="n">
        <v>0</v>
      </c>
      <c r="Z27" s="34" t="n">
        <f aca="false">SUM(R27:Y27)</f>
        <v>76</v>
      </c>
    </row>
    <row r="28" customFormat="false" ht="67.5" hidden="false" customHeight="false" outlineLevel="0" collapsed="false">
      <c r="B28" s="8" t="s">
        <v>92</v>
      </c>
      <c r="C28" s="8"/>
      <c r="D28" s="39" t="s">
        <v>93</v>
      </c>
      <c r="E28" s="8" t="n">
        <v>4</v>
      </c>
      <c r="F28" s="8"/>
      <c r="G28" s="8" t="n">
        <v>6</v>
      </c>
      <c r="H28" s="8" t="n">
        <f aca="false">I28+J28</f>
        <v>152</v>
      </c>
      <c r="I28" s="8" t="n">
        <v>0</v>
      </c>
      <c r="J28" s="34" t="n">
        <f aca="false">K28+L28+M28+N28+O28+P28+Q28</f>
        <v>152</v>
      </c>
      <c r="K28" s="30" t="n">
        <v>52</v>
      </c>
      <c r="L28" s="8" t="n">
        <v>92</v>
      </c>
      <c r="M28" s="8" t="n">
        <v>0</v>
      </c>
      <c r="N28" s="30" t="n">
        <v>0</v>
      </c>
      <c r="O28" s="30" t="n">
        <v>0</v>
      </c>
      <c r="P28" s="30" t="n">
        <v>2</v>
      </c>
      <c r="Q28" s="30" t="n">
        <v>6</v>
      </c>
      <c r="R28" s="8" t="n">
        <v>0</v>
      </c>
      <c r="S28" s="8" t="n">
        <v>0</v>
      </c>
      <c r="T28" s="9" t="n">
        <v>36</v>
      </c>
      <c r="U28" s="9" t="n">
        <v>52</v>
      </c>
      <c r="V28" s="10" t="n">
        <v>30</v>
      </c>
      <c r="W28" s="10" t="n">
        <v>34</v>
      </c>
      <c r="X28" s="8"/>
      <c r="Y28" s="8" t="n">
        <v>0</v>
      </c>
      <c r="Z28" s="34" t="n">
        <f aca="false">SUM(R28:Y28)</f>
        <v>152</v>
      </c>
    </row>
    <row r="29" s="40" customFormat="true" ht="33.75" hidden="false" customHeight="false" outlineLevel="0" collapsed="false">
      <c r="B29" s="41" t="s">
        <v>94</v>
      </c>
      <c r="C29" s="41"/>
      <c r="D29" s="42" t="s">
        <v>78</v>
      </c>
      <c r="E29" s="43" t="n">
        <v>4.6</v>
      </c>
      <c r="F29" s="41" t="n">
        <v>8</v>
      </c>
      <c r="G29" s="41"/>
      <c r="H29" s="41" t="n">
        <f aca="false">I29+J29</f>
        <v>228</v>
      </c>
      <c r="I29" s="41" t="n">
        <v>0</v>
      </c>
      <c r="J29" s="44" t="n">
        <f aca="false">K29+L29+M29+N29+O29+P29+Q29</f>
        <v>228</v>
      </c>
      <c r="K29" s="45" t="n">
        <v>20</v>
      </c>
      <c r="L29" s="41" t="n">
        <v>206</v>
      </c>
      <c r="M29" s="41" t="n">
        <v>0</v>
      </c>
      <c r="N29" s="45" t="n">
        <v>0</v>
      </c>
      <c r="O29" s="45" t="n">
        <v>0</v>
      </c>
      <c r="P29" s="45" t="n">
        <v>0</v>
      </c>
      <c r="Q29" s="45" t="n">
        <v>2</v>
      </c>
      <c r="R29" s="41" t="n">
        <v>0</v>
      </c>
      <c r="S29" s="41" t="n">
        <v>0</v>
      </c>
      <c r="T29" s="9" t="n">
        <v>22</v>
      </c>
      <c r="U29" s="9" t="n">
        <v>30</v>
      </c>
      <c r="V29" s="10" t="n">
        <v>52</v>
      </c>
      <c r="W29" s="10" t="n">
        <v>36</v>
      </c>
      <c r="X29" s="41" t="n">
        <v>38</v>
      </c>
      <c r="Y29" s="41" t="n">
        <v>50</v>
      </c>
      <c r="Z29" s="44" t="n">
        <f aca="false">SUM(R29:Y29)</f>
        <v>228</v>
      </c>
    </row>
    <row r="30" customFormat="false" ht="33.75" hidden="false" customHeight="false" outlineLevel="0" collapsed="false">
      <c r="B30" s="8" t="s">
        <v>95</v>
      </c>
      <c r="C30" s="8"/>
      <c r="D30" s="39" t="s">
        <v>96</v>
      </c>
      <c r="E30" s="30"/>
      <c r="F30" s="30" t="n">
        <v>6</v>
      </c>
      <c r="G30" s="30"/>
      <c r="H30" s="8" t="n">
        <f aca="false">I30+J30</f>
        <v>78</v>
      </c>
      <c r="I30" s="8" t="n">
        <v>0</v>
      </c>
      <c r="J30" s="34" t="n">
        <f aca="false">K30+L30+M30+N30+O30+P30+Q30</f>
        <v>78</v>
      </c>
      <c r="K30" s="30" t="n">
        <v>38</v>
      </c>
      <c r="L30" s="8" t="n">
        <v>38</v>
      </c>
      <c r="M30" s="8" t="n">
        <v>0</v>
      </c>
      <c r="N30" s="30" t="n">
        <v>0</v>
      </c>
      <c r="O30" s="30" t="n">
        <v>0</v>
      </c>
      <c r="P30" s="30" t="n">
        <v>0</v>
      </c>
      <c r="Q30" s="30" t="n">
        <v>2</v>
      </c>
      <c r="R30" s="8" t="n">
        <v>0</v>
      </c>
      <c r="S30" s="8" t="n">
        <v>0</v>
      </c>
      <c r="T30" s="9" t="n">
        <v>0</v>
      </c>
      <c r="U30" s="9" t="n">
        <v>0</v>
      </c>
      <c r="V30" s="10" t="n">
        <v>36</v>
      </c>
      <c r="W30" s="10" t="n">
        <v>42</v>
      </c>
      <c r="X30" s="8" t="n">
        <v>0</v>
      </c>
      <c r="Y30" s="8" t="n">
        <v>0</v>
      </c>
      <c r="Z30" s="34" t="n">
        <f aca="false">SUM(R30:Y30)</f>
        <v>78</v>
      </c>
    </row>
    <row r="31" customFormat="false" ht="33.75" hidden="false" customHeight="false" outlineLevel="0" collapsed="false">
      <c r="B31" s="8" t="s">
        <v>97</v>
      </c>
      <c r="C31" s="8"/>
      <c r="D31" s="39" t="s">
        <v>98</v>
      </c>
      <c r="E31" s="30"/>
      <c r="F31" s="30" t="n">
        <v>4</v>
      </c>
      <c r="G31" s="30"/>
      <c r="H31" s="8" t="n">
        <f aca="false">I31+J31</f>
        <v>46</v>
      </c>
      <c r="I31" s="8" t="n">
        <v>0</v>
      </c>
      <c r="J31" s="34" t="n">
        <f aca="false">K31+L31+M31+N31+O31+P31+Q31</f>
        <v>46</v>
      </c>
      <c r="K31" s="30" t="n">
        <v>28</v>
      </c>
      <c r="L31" s="8" t="n">
        <v>16</v>
      </c>
      <c r="M31" s="8" t="n">
        <v>0</v>
      </c>
      <c r="N31" s="30" t="n">
        <v>0</v>
      </c>
      <c r="O31" s="30" t="n">
        <v>0</v>
      </c>
      <c r="P31" s="30" t="n">
        <v>0</v>
      </c>
      <c r="Q31" s="30" t="n">
        <v>2</v>
      </c>
      <c r="R31" s="8" t="n">
        <v>0</v>
      </c>
      <c r="S31" s="8" t="n">
        <v>0</v>
      </c>
      <c r="T31" s="9" t="n">
        <v>22</v>
      </c>
      <c r="U31" s="9" t="n">
        <v>24</v>
      </c>
      <c r="V31" s="32" t="n">
        <v>0</v>
      </c>
      <c r="W31" s="10"/>
      <c r="X31" s="8" t="n">
        <v>0</v>
      </c>
      <c r="Y31" s="8" t="n">
        <v>0</v>
      </c>
      <c r="Z31" s="34" t="n">
        <f aca="false">SUM(R31:Y31)</f>
        <v>46</v>
      </c>
    </row>
    <row r="32" customFormat="false" ht="33.75" hidden="false" customHeight="false" outlineLevel="0" collapsed="false">
      <c r="B32" s="8" t="s">
        <v>99</v>
      </c>
      <c r="C32" s="8"/>
      <c r="D32" s="39" t="s">
        <v>100</v>
      </c>
      <c r="E32" s="30"/>
      <c r="F32" s="30"/>
      <c r="G32" s="30" t="n">
        <v>7</v>
      </c>
      <c r="H32" s="8" t="n">
        <f aca="false">I32+J32</f>
        <v>36</v>
      </c>
      <c r="I32" s="8"/>
      <c r="J32" s="34" t="n">
        <f aca="false">K32+L32+M32+N32+O32+P32+Q32</f>
        <v>36</v>
      </c>
      <c r="K32" s="30" t="n">
        <v>20</v>
      </c>
      <c r="L32" s="8" t="n">
        <v>10</v>
      </c>
      <c r="M32" s="8" t="n">
        <v>0</v>
      </c>
      <c r="N32" s="8" t="n">
        <v>0</v>
      </c>
      <c r="O32" s="8" t="n">
        <v>0</v>
      </c>
      <c r="P32" s="8" t="n">
        <v>2</v>
      </c>
      <c r="Q32" s="30" t="n">
        <v>4</v>
      </c>
      <c r="R32" s="8" t="n">
        <v>0</v>
      </c>
      <c r="S32" s="8" t="n">
        <v>0</v>
      </c>
      <c r="T32" s="9" t="n">
        <v>0</v>
      </c>
      <c r="U32" s="9" t="n">
        <v>0</v>
      </c>
      <c r="V32" s="10" t="n">
        <v>0</v>
      </c>
      <c r="W32" s="10" t="n">
        <v>0</v>
      </c>
      <c r="X32" s="8" t="n">
        <v>36</v>
      </c>
      <c r="Y32" s="8" t="n">
        <v>0</v>
      </c>
      <c r="Z32" s="34" t="n">
        <f aca="false">SUM(R32:Y32)</f>
        <v>36</v>
      </c>
    </row>
    <row r="33" customFormat="false" ht="67.5" hidden="false" customHeight="false" outlineLevel="0" collapsed="false">
      <c r="B33" s="8" t="s">
        <v>101</v>
      </c>
      <c r="C33" s="8"/>
      <c r="D33" s="39" t="s">
        <v>102</v>
      </c>
      <c r="E33" s="30"/>
      <c r="F33" s="30" t="n">
        <v>5</v>
      </c>
      <c r="G33" s="30"/>
      <c r="H33" s="8" t="n">
        <f aca="false">I33+J33</f>
        <v>50</v>
      </c>
      <c r="I33" s="8" t="n">
        <v>14</v>
      </c>
      <c r="J33" s="34" t="n">
        <f aca="false">K33+L33+M33+N33+O33+P33+Q33</f>
        <v>36</v>
      </c>
      <c r="K33" s="30" t="n">
        <v>20</v>
      </c>
      <c r="L33" s="8" t="n">
        <v>14</v>
      </c>
      <c r="M33" s="8" t="n">
        <v>0</v>
      </c>
      <c r="N33" s="8" t="n">
        <v>0</v>
      </c>
      <c r="O33" s="8" t="n">
        <v>0</v>
      </c>
      <c r="P33" s="8" t="n">
        <v>0</v>
      </c>
      <c r="Q33" s="30" t="n">
        <v>2</v>
      </c>
      <c r="R33" s="8" t="n">
        <v>0</v>
      </c>
      <c r="S33" s="8" t="n">
        <v>0</v>
      </c>
      <c r="T33" s="9" t="n">
        <v>0</v>
      </c>
      <c r="U33" s="9" t="n">
        <v>0</v>
      </c>
      <c r="V33" s="32" t="n">
        <v>50</v>
      </c>
      <c r="W33" s="10" t="n">
        <v>0</v>
      </c>
      <c r="X33" s="41" t="n">
        <v>0</v>
      </c>
      <c r="Y33" s="41" t="n">
        <v>0</v>
      </c>
      <c r="Z33" s="34" t="n">
        <f aca="false">SUM(R33:Y33)</f>
        <v>50</v>
      </c>
    </row>
    <row r="34" customFormat="false" ht="65.25" hidden="false" customHeight="true" outlineLevel="0" collapsed="false">
      <c r="B34" s="22" t="s">
        <v>103</v>
      </c>
      <c r="C34" s="22"/>
      <c r="D34" s="46" t="s">
        <v>104</v>
      </c>
      <c r="E34" s="24" t="n">
        <f aca="false">COUNTA(E35:E47)</f>
        <v>0</v>
      </c>
      <c r="F34" s="24" t="n">
        <f aca="false">COUNTA(F35:F47)</f>
        <v>7</v>
      </c>
      <c r="G34" s="24" t="n">
        <f aca="false">COUNTA(G35:G47)</f>
        <v>6</v>
      </c>
      <c r="H34" s="24" t="n">
        <f aca="false">SUM(H35:H47)</f>
        <v>886</v>
      </c>
      <c r="I34" s="24" t="n">
        <f aca="false">SUM(I35:I47)</f>
        <v>18</v>
      </c>
      <c r="J34" s="21" t="n">
        <f aca="false">K34+L34+M34+N34+O34+P34+Q34</f>
        <v>868</v>
      </c>
      <c r="K34" s="24" t="n">
        <f aca="false">SUM(K35:K47)</f>
        <v>446</v>
      </c>
      <c r="L34" s="24" t="n">
        <f aca="false">SUM(L35:L47)</f>
        <v>356</v>
      </c>
      <c r="M34" s="24" t="n">
        <f aca="false">SUM(M35:M47)</f>
        <v>0</v>
      </c>
      <c r="N34" s="24" t="n">
        <f aca="false">SUM(N35:N47)</f>
        <v>0</v>
      </c>
      <c r="O34" s="24" t="n">
        <f aca="false">SUM(O35:O47)</f>
        <v>0</v>
      </c>
      <c r="P34" s="24" t="n">
        <f aca="false">SUM(P35:P47)</f>
        <v>20</v>
      </c>
      <c r="Q34" s="24" t="n">
        <f aca="false">SUM(Q35:Q47)</f>
        <v>46</v>
      </c>
      <c r="R34" s="24" t="n">
        <f aca="false">SUM(R35:R47)</f>
        <v>0</v>
      </c>
      <c r="S34" s="24" t="n">
        <f aca="false">SUM(S35:S47)</f>
        <v>0</v>
      </c>
      <c r="T34" s="47" t="n">
        <f aca="false">SUM(T35:T47)</f>
        <v>108</v>
      </c>
      <c r="U34" s="47" t="n">
        <f aca="false">SUM(U35:U47)</f>
        <v>90</v>
      </c>
      <c r="V34" s="48" t="n">
        <f aca="false">SUM(V35:V47)</f>
        <v>174</v>
      </c>
      <c r="W34" s="48" t="n">
        <f aca="false">SUM(W35:W47)</f>
        <v>144</v>
      </c>
      <c r="X34" s="24" t="n">
        <f aca="false">SUM(X35:X47)</f>
        <v>276</v>
      </c>
      <c r="Y34" s="24" t="n">
        <f aca="false">SUM(Y35:Y47)</f>
        <v>94</v>
      </c>
      <c r="Z34" s="27" t="n">
        <f aca="false">SUM(R34:Y34)</f>
        <v>886</v>
      </c>
    </row>
    <row r="35" customFormat="false" ht="101.25" hidden="false" customHeight="false" outlineLevel="0" collapsed="false">
      <c r="B35" s="28" t="s">
        <v>105</v>
      </c>
      <c r="C35" s="49"/>
      <c r="D35" s="39" t="s">
        <v>106</v>
      </c>
      <c r="E35" s="8"/>
      <c r="F35" s="8" t="n">
        <v>7</v>
      </c>
      <c r="G35" s="8"/>
      <c r="H35" s="8" t="n">
        <f aca="false">I35+J35</f>
        <v>90</v>
      </c>
      <c r="I35" s="8" t="n">
        <v>12</v>
      </c>
      <c r="J35" s="27" t="n">
        <f aca="false">K35+L35+M35+N35+O35+P35+Q35</f>
        <v>78</v>
      </c>
      <c r="K35" s="30" t="n">
        <v>42</v>
      </c>
      <c r="L35" s="8" t="n">
        <v>34</v>
      </c>
      <c r="M35" s="8" t="n">
        <v>0</v>
      </c>
      <c r="N35" s="30" t="n">
        <v>0</v>
      </c>
      <c r="O35" s="30" t="n">
        <v>0</v>
      </c>
      <c r="P35" s="30" t="n">
        <v>0</v>
      </c>
      <c r="Q35" s="30" t="n">
        <v>2</v>
      </c>
      <c r="R35" s="8" t="n">
        <v>0</v>
      </c>
      <c r="S35" s="8" t="n">
        <v>0</v>
      </c>
      <c r="T35" s="9"/>
      <c r="U35" s="9"/>
      <c r="V35" s="10" t="n">
        <v>0</v>
      </c>
      <c r="W35" s="10" t="n">
        <v>0</v>
      </c>
      <c r="X35" s="8" t="n">
        <v>90</v>
      </c>
      <c r="Y35" s="8" t="n">
        <v>0</v>
      </c>
      <c r="Z35" s="27" t="n">
        <f aca="false">SUM(R35:Y35)</f>
        <v>90</v>
      </c>
    </row>
    <row r="36" customFormat="false" ht="67.5" hidden="false" customHeight="false" outlineLevel="0" collapsed="false">
      <c r="B36" s="28" t="s">
        <v>107</v>
      </c>
      <c r="C36" s="49"/>
      <c r="D36" s="39" t="s">
        <v>108</v>
      </c>
      <c r="E36" s="8"/>
      <c r="F36" s="8" t="n">
        <v>7</v>
      </c>
      <c r="G36" s="8"/>
      <c r="H36" s="8" t="n">
        <f aca="false">I36+J36</f>
        <v>72</v>
      </c>
      <c r="I36" s="8" t="n">
        <v>0</v>
      </c>
      <c r="J36" s="27" t="n">
        <f aca="false">K36+L36+M36+N36+O36+P36+Q36</f>
        <v>72</v>
      </c>
      <c r="K36" s="30" t="n">
        <v>52</v>
      </c>
      <c r="L36" s="8" t="n">
        <v>18</v>
      </c>
      <c r="M36" s="8" t="n">
        <v>0</v>
      </c>
      <c r="N36" s="30" t="n">
        <v>0</v>
      </c>
      <c r="O36" s="30" t="n">
        <v>0</v>
      </c>
      <c r="P36" s="30" t="n">
        <v>0</v>
      </c>
      <c r="Q36" s="30" t="n">
        <v>2</v>
      </c>
      <c r="R36" s="8" t="n">
        <v>0</v>
      </c>
      <c r="S36" s="8" t="n">
        <v>0</v>
      </c>
      <c r="T36" s="9" t="n">
        <v>0</v>
      </c>
      <c r="U36" s="9" t="n">
        <v>0</v>
      </c>
      <c r="V36" s="10" t="n">
        <v>0</v>
      </c>
      <c r="W36" s="10" t="n">
        <v>0</v>
      </c>
      <c r="X36" s="8" t="n">
        <v>72</v>
      </c>
      <c r="Y36" s="8" t="n">
        <v>0</v>
      </c>
      <c r="Z36" s="27" t="n">
        <f aca="false">SUM(R36:Y36)</f>
        <v>72</v>
      </c>
    </row>
    <row r="37" customFormat="false" ht="67.5" hidden="false" customHeight="false" outlineLevel="0" collapsed="false">
      <c r="B37" s="28" t="s">
        <v>109</v>
      </c>
      <c r="C37" s="49"/>
      <c r="D37" s="39" t="s">
        <v>110</v>
      </c>
      <c r="E37" s="30"/>
      <c r="F37" s="30" t="n">
        <v>8</v>
      </c>
      <c r="G37" s="30"/>
      <c r="H37" s="8" t="n">
        <f aca="false">I37+J37</f>
        <v>84</v>
      </c>
      <c r="I37" s="8" t="n">
        <v>0</v>
      </c>
      <c r="J37" s="27" t="n">
        <f aca="false">K37+L37+M37+N37+O37+P37+Q37</f>
        <v>84</v>
      </c>
      <c r="K37" s="30" t="n">
        <v>30</v>
      </c>
      <c r="L37" s="8" t="n">
        <v>52</v>
      </c>
      <c r="M37" s="8" t="n">
        <v>0</v>
      </c>
      <c r="N37" s="30" t="n">
        <v>0</v>
      </c>
      <c r="O37" s="30" t="n">
        <v>0</v>
      </c>
      <c r="P37" s="30" t="n">
        <v>0</v>
      </c>
      <c r="Q37" s="30" t="n">
        <v>2</v>
      </c>
      <c r="R37" s="8" t="n">
        <v>0</v>
      </c>
      <c r="S37" s="8" t="n">
        <v>0</v>
      </c>
      <c r="T37" s="9" t="n">
        <v>0</v>
      </c>
      <c r="U37" s="9" t="n">
        <v>0</v>
      </c>
      <c r="V37" s="10" t="n">
        <v>0</v>
      </c>
      <c r="W37" s="10" t="n">
        <v>0</v>
      </c>
      <c r="X37" s="8" t="n">
        <v>42</v>
      </c>
      <c r="Y37" s="8" t="n">
        <v>42</v>
      </c>
      <c r="Z37" s="27" t="n">
        <f aca="false">SUM(R37:Y37)</f>
        <v>84</v>
      </c>
    </row>
    <row r="38" customFormat="false" ht="33.75" hidden="false" customHeight="false" outlineLevel="0" collapsed="false">
      <c r="B38" s="28" t="s">
        <v>111</v>
      </c>
      <c r="C38" s="28"/>
      <c r="D38" s="39" t="s">
        <v>112</v>
      </c>
      <c r="E38" s="30"/>
      <c r="F38" s="30"/>
      <c r="G38" s="30" t="n">
        <v>5</v>
      </c>
      <c r="H38" s="8" t="n">
        <f aca="false">I38+J38</f>
        <v>72</v>
      </c>
      <c r="I38" s="8" t="n">
        <v>0</v>
      </c>
      <c r="J38" s="27" t="n">
        <f aca="false">K38+L38+M38+N38+O38+P38+Q38</f>
        <v>72</v>
      </c>
      <c r="K38" s="30" t="n">
        <v>0</v>
      </c>
      <c r="L38" s="8" t="n">
        <v>70</v>
      </c>
      <c r="M38" s="8" t="n">
        <v>0</v>
      </c>
      <c r="N38" s="30" t="n">
        <v>0</v>
      </c>
      <c r="O38" s="30" t="n">
        <v>0</v>
      </c>
      <c r="P38" s="30" t="n">
        <v>0</v>
      </c>
      <c r="Q38" s="30" t="n">
        <v>2</v>
      </c>
      <c r="R38" s="8" t="n">
        <v>0</v>
      </c>
      <c r="S38" s="8" t="n">
        <v>0</v>
      </c>
      <c r="T38" s="9"/>
      <c r="U38" s="9" t="n">
        <v>0</v>
      </c>
      <c r="V38" s="10" t="n">
        <v>72</v>
      </c>
      <c r="W38" s="10" t="n">
        <v>0</v>
      </c>
      <c r="X38" s="8" t="n">
        <v>0</v>
      </c>
      <c r="Y38" s="8" t="n">
        <v>0</v>
      </c>
      <c r="Z38" s="27" t="n">
        <f aca="false">SUM(R38:Y38)</f>
        <v>72</v>
      </c>
    </row>
    <row r="39" s="50" customFormat="true" ht="33.75" hidden="false" customHeight="false" outlineLevel="0" collapsed="false">
      <c r="B39" s="28" t="s">
        <v>113</v>
      </c>
      <c r="C39" s="28"/>
      <c r="D39" s="51" t="s">
        <v>114</v>
      </c>
      <c r="E39" s="28"/>
      <c r="F39" s="28"/>
      <c r="G39" s="28" t="n">
        <v>4</v>
      </c>
      <c r="H39" s="28" t="n">
        <f aca="false">I39+J39</f>
        <v>90</v>
      </c>
      <c r="I39" s="28" t="n">
        <v>6</v>
      </c>
      <c r="J39" s="27" t="n">
        <f aca="false">K39+L39+M39+N39+O39+P39+Q39</f>
        <v>84</v>
      </c>
      <c r="K39" s="33" t="n">
        <v>50</v>
      </c>
      <c r="L39" s="28" t="n">
        <v>24</v>
      </c>
      <c r="M39" s="28" t="n">
        <v>0</v>
      </c>
      <c r="N39" s="33" t="n">
        <v>0</v>
      </c>
      <c r="O39" s="33" t="n">
        <v>0</v>
      </c>
      <c r="P39" s="33" t="n">
        <v>4</v>
      </c>
      <c r="Q39" s="33" t="n">
        <v>6</v>
      </c>
      <c r="R39" s="28" t="n">
        <v>0</v>
      </c>
      <c r="S39" s="28" t="n">
        <v>0</v>
      </c>
      <c r="T39" s="9"/>
      <c r="U39" s="9" t="n">
        <v>90</v>
      </c>
      <c r="V39" s="10" t="n">
        <v>0</v>
      </c>
      <c r="W39" s="10"/>
      <c r="X39" s="28" t="n">
        <v>0</v>
      </c>
      <c r="Y39" s="28" t="n">
        <v>0</v>
      </c>
      <c r="Z39" s="27" t="n">
        <f aca="false">SUM(R39:Y39)</f>
        <v>90</v>
      </c>
    </row>
    <row r="40" customFormat="false" ht="33.75" hidden="false" customHeight="false" outlineLevel="0" collapsed="false">
      <c r="B40" s="28" t="s">
        <v>115</v>
      </c>
      <c r="C40" s="28"/>
      <c r="D40" s="39" t="s">
        <v>116</v>
      </c>
      <c r="E40" s="30"/>
      <c r="F40" s="30"/>
      <c r="G40" s="30" t="n">
        <v>3</v>
      </c>
      <c r="H40" s="8" t="n">
        <f aca="false">I40+J40</f>
        <v>72</v>
      </c>
      <c r="I40" s="8" t="n">
        <v>0</v>
      </c>
      <c r="J40" s="27" t="n">
        <f aca="false">K40+L40+M40+N40+O40+P40+Q40</f>
        <v>72</v>
      </c>
      <c r="K40" s="30" t="n">
        <v>32</v>
      </c>
      <c r="L40" s="8" t="n">
        <v>30</v>
      </c>
      <c r="M40" s="8" t="n">
        <v>0</v>
      </c>
      <c r="N40" s="30" t="n">
        <v>0</v>
      </c>
      <c r="O40" s="30" t="n">
        <v>0</v>
      </c>
      <c r="P40" s="30" t="n">
        <v>4</v>
      </c>
      <c r="Q40" s="30" t="n">
        <v>6</v>
      </c>
      <c r="R40" s="8" t="n">
        <v>0</v>
      </c>
      <c r="S40" s="8" t="n">
        <v>0</v>
      </c>
      <c r="T40" s="9" t="n">
        <v>72</v>
      </c>
      <c r="U40" s="9"/>
      <c r="V40" s="10" t="n">
        <v>0</v>
      </c>
      <c r="W40" s="10" t="n">
        <v>0</v>
      </c>
      <c r="X40" s="8" t="n">
        <v>0</v>
      </c>
      <c r="Y40" s="8" t="n">
        <v>0</v>
      </c>
      <c r="Z40" s="27" t="n">
        <f aca="false">SUM(R40:Y40)</f>
        <v>72</v>
      </c>
    </row>
    <row r="41" customFormat="false" ht="33.75" hidden="false" customHeight="false" outlineLevel="0" collapsed="false">
      <c r="B41" s="28" t="s">
        <v>117</v>
      </c>
      <c r="C41" s="28"/>
      <c r="D41" s="39" t="s">
        <v>118</v>
      </c>
      <c r="E41" s="30"/>
      <c r="F41" s="30"/>
      <c r="G41" s="30" t="n">
        <v>7</v>
      </c>
      <c r="H41" s="8" t="n">
        <f aca="false">I41+J41</f>
        <v>72</v>
      </c>
      <c r="I41" s="8" t="n">
        <v>0</v>
      </c>
      <c r="J41" s="27" t="n">
        <f aca="false">K41+L41+M41+N41+O41+P41+Q41</f>
        <v>72</v>
      </c>
      <c r="K41" s="30" t="n">
        <v>42</v>
      </c>
      <c r="L41" s="8" t="n">
        <v>20</v>
      </c>
      <c r="M41" s="8" t="n">
        <v>0</v>
      </c>
      <c r="N41" s="30" t="n">
        <v>0</v>
      </c>
      <c r="O41" s="30" t="n">
        <v>0</v>
      </c>
      <c r="P41" s="30" t="n">
        <v>4</v>
      </c>
      <c r="Q41" s="30" t="n">
        <v>6</v>
      </c>
      <c r="R41" s="8" t="n">
        <v>0</v>
      </c>
      <c r="S41" s="8" t="n">
        <v>0</v>
      </c>
      <c r="T41" s="9"/>
      <c r="U41" s="9"/>
      <c r="V41" s="10" t="n">
        <v>0</v>
      </c>
      <c r="W41" s="10" t="n">
        <v>0</v>
      </c>
      <c r="X41" s="8" t="n">
        <v>72</v>
      </c>
      <c r="Y41" s="8" t="n">
        <v>0</v>
      </c>
      <c r="Z41" s="27" t="n">
        <f aca="false">SUM(R41:Y41)</f>
        <v>72</v>
      </c>
    </row>
    <row r="42" customFormat="false" ht="67.5" hidden="false" customHeight="false" outlineLevel="0" collapsed="false">
      <c r="B42" s="28" t="s">
        <v>119</v>
      </c>
      <c r="C42" s="28"/>
      <c r="D42" s="39" t="s">
        <v>120</v>
      </c>
      <c r="E42" s="30"/>
      <c r="F42" s="30"/>
      <c r="G42" s="30" t="n">
        <v>6</v>
      </c>
      <c r="H42" s="8" t="n">
        <f aca="false">I42+J42</f>
        <v>72</v>
      </c>
      <c r="I42" s="8" t="n">
        <v>0</v>
      </c>
      <c r="J42" s="27" t="n">
        <f aca="false">K42+L42+M42+N42+O42+P42+Q42</f>
        <v>72</v>
      </c>
      <c r="K42" s="30" t="n">
        <v>36</v>
      </c>
      <c r="L42" s="8" t="n">
        <v>26</v>
      </c>
      <c r="M42" s="8" t="n">
        <v>0</v>
      </c>
      <c r="N42" s="30" t="n">
        <v>0</v>
      </c>
      <c r="O42" s="30" t="n">
        <v>0</v>
      </c>
      <c r="P42" s="30" t="n">
        <v>4</v>
      </c>
      <c r="Q42" s="30" t="n">
        <v>6</v>
      </c>
      <c r="R42" s="8" t="n">
        <v>0</v>
      </c>
      <c r="S42" s="8" t="n">
        <v>0</v>
      </c>
      <c r="T42" s="9"/>
      <c r="U42" s="9" t="n">
        <v>0</v>
      </c>
      <c r="V42" s="10"/>
      <c r="W42" s="10" t="n">
        <v>72</v>
      </c>
      <c r="X42" s="8" t="n">
        <v>0</v>
      </c>
      <c r="Y42" s="8" t="n">
        <v>0</v>
      </c>
      <c r="Z42" s="27" t="n">
        <f aca="false">SUM(R42:Y42)</f>
        <v>72</v>
      </c>
    </row>
    <row r="43" customFormat="false" ht="33.75" hidden="false" customHeight="false" outlineLevel="0" collapsed="false">
      <c r="B43" s="28" t="s">
        <v>121</v>
      </c>
      <c r="C43" s="28"/>
      <c r="D43" s="39" t="s">
        <v>122</v>
      </c>
      <c r="E43" s="8"/>
      <c r="F43" s="8" t="n">
        <v>5</v>
      </c>
      <c r="G43" s="8"/>
      <c r="H43" s="8" t="n">
        <f aca="false">I43+J43</f>
        <v>50</v>
      </c>
      <c r="I43" s="8" t="n">
        <v>0</v>
      </c>
      <c r="J43" s="27" t="n">
        <f aca="false">K43+L43+M43+N43+O43+P43+Q43</f>
        <v>50</v>
      </c>
      <c r="K43" s="30" t="n">
        <v>36</v>
      </c>
      <c r="L43" s="8" t="n">
        <v>12</v>
      </c>
      <c r="M43" s="8" t="n">
        <v>0</v>
      </c>
      <c r="N43" s="30" t="n">
        <v>0</v>
      </c>
      <c r="O43" s="30" t="n">
        <v>0</v>
      </c>
      <c r="P43" s="30" t="n">
        <v>0</v>
      </c>
      <c r="Q43" s="30" t="n">
        <v>2</v>
      </c>
      <c r="R43" s="8" t="n">
        <v>0</v>
      </c>
      <c r="S43" s="8" t="n">
        <v>0</v>
      </c>
      <c r="T43" s="9" t="n">
        <v>0</v>
      </c>
      <c r="U43" s="9" t="n">
        <v>0</v>
      </c>
      <c r="V43" s="10" t="n">
        <v>50</v>
      </c>
      <c r="W43" s="10" t="n">
        <v>0</v>
      </c>
      <c r="X43" s="8" t="n">
        <v>0</v>
      </c>
      <c r="Y43" s="8" t="n">
        <v>0</v>
      </c>
      <c r="Z43" s="27" t="n">
        <f aca="false">SUM(R43:Y43)</f>
        <v>50</v>
      </c>
    </row>
    <row r="44" customFormat="false" ht="33.75" hidden="false" customHeight="false" outlineLevel="0" collapsed="false">
      <c r="B44" s="28" t="s">
        <v>123</v>
      </c>
      <c r="C44" s="28"/>
      <c r="D44" s="39" t="s">
        <v>124</v>
      </c>
      <c r="E44" s="8"/>
      <c r="F44" s="8" t="n">
        <v>6</v>
      </c>
      <c r="G44" s="8"/>
      <c r="H44" s="8" t="n">
        <f aca="false">I44+J44</f>
        <v>72</v>
      </c>
      <c r="I44" s="8" t="n">
        <v>0</v>
      </c>
      <c r="J44" s="27" t="n">
        <f aca="false">K44+L44+M44+N44+O44+P44+Q44</f>
        <v>72</v>
      </c>
      <c r="K44" s="30" t="n">
        <v>40</v>
      </c>
      <c r="L44" s="8" t="n">
        <v>30</v>
      </c>
      <c r="M44" s="8" t="n">
        <v>0</v>
      </c>
      <c r="N44" s="30" t="n">
        <v>0</v>
      </c>
      <c r="O44" s="30" t="n">
        <v>0</v>
      </c>
      <c r="P44" s="30" t="n">
        <v>0</v>
      </c>
      <c r="Q44" s="30" t="n">
        <v>2</v>
      </c>
      <c r="R44" s="8" t="n">
        <v>0</v>
      </c>
      <c r="S44" s="8" t="n">
        <v>0</v>
      </c>
      <c r="T44" s="9" t="n">
        <v>0</v>
      </c>
      <c r="U44" s="9" t="n">
        <v>0</v>
      </c>
      <c r="V44" s="10"/>
      <c r="W44" s="10" t="n">
        <v>72</v>
      </c>
      <c r="X44" s="8" t="n">
        <v>0</v>
      </c>
      <c r="Y44" s="8" t="n">
        <v>0</v>
      </c>
      <c r="Z44" s="27" t="n">
        <f aca="false">SUM(R44:Y44)</f>
        <v>72</v>
      </c>
    </row>
    <row r="45" customFormat="false" ht="67.5" hidden="false" customHeight="false" outlineLevel="0" collapsed="false">
      <c r="B45" s="28" t="s">
        <v>125</v>
      </c>
      <c r="C45" s="28"/>
      <c r="D45" s="39" t="s">
        <v>126</v>
      </c>
      <c r="E45" s="8"/>
      <c r="F45" s="8"/>
      <c r="G45" s="8" t="n">
        <v>5</v>
      </c>
      <c r="H45" s="8" t="n">
        <f aca="false">I45+J45</f>
        <v>52</v>
      </c>
      <c r="I45" s="8" t="n">
        <v>0</v>
      </c>
      <c r="J45" s="27" t="n">
        <f aca="false">K45+L45+M45+N45+O45+P45+Q45</f>
        <v>52</v>
      </c>
      <c r="K45" s="30" t="n">
        <v>28</v>
      </c>
      <c r="L45" s="8" t="n">
        <v>14</v>
      </c>
      <c r="M45" s="8" t="n">
        <v>0</v>
      </c>
      <c r="N45" s="30" t="n">
        <v>0</v>
      </c>
      <c r="O45" s="30" t="n">
        <v>0</v>
      </c>
      <c r="P45" s="30" t="n">
        <v>4</v>
      </c>
      <c r="Q45" s="30" t="n">
        <v>6</v>
      </c>
      <c r="R45" s="8" t="n">
        <v>0</v>
      </c>
      <c r="S45" s="8" t="n">
        <v>0</v>
      </c>
      <c r="T45" s="9" t="n">
        <v>0</v>
      </c>
      <c r="U45" s="9"/>
      <c r="V45" s="10" t="n">
        <v>52</v>
      </c>
      <c r="W45" s="10" t="n">
        <v>0</v>
      </c>
      <c r="X45" s="8" t="n">
        <v>0</v>
      </c>
      <c r="Y45" s="8" t="n">
        <v>0</v>
      </c>
      <c r="Z45" s="27" t="n">
        <f aca="false">SUM(R45:Y45)</f>
        <v>52</v>
      </c>
    </row>
    <row r="46" customFormat="false" ht="67.5" hidden="false" customHeight="false" outlineLevel="0" collapsed="false">
      <c r="B46" s="28" t="s">
        <v>127</v>
      </c>
      <c r="C46" s="28"/>
      <c r="D46" s="39" t="s">
        <v>128</v>
      </c>
      <c r="E46" s="30"/>
      <c r="F46" s="30" t="n">
        <v>3</v>
      </c>
      <c r="G46" s="30"/>
      <c r="H46" s="8" t="n">
        <f aca="false">I46+J46</f>
        <v>36</v>
      </c>
      <c r="I46" s="8" t="n">
        <v>0</v>
      </c>
      <c r="J46" s="27" t="n">
        <f aca="false">K46+L46+M46+N46+O46+P46+Q46</f>
        <v>36</v>
      </c>
      <c r="K46" s="30" t="n">
        <v>20</v>
      </c>
      <c r="L46" s="8" t="n">
        <v>14</v>
      </c>
      <c r="M46" s="8" t="n">
        <v>0</v>
      </c>
      <c r="N46" s="30" t="n">
        <v>0</v>
      </c>
      <c r="O46" s="30" t="n">
        <v>0</v>
      </c>
      <c r="P46" s="30" t="n">
        <v>0</v>
      </c>
      <c r="Q46" s="30" t="n">
        <v>2</v>
      </c>
      <c r="R46" s="8" t="n">
        <v>0</v>
      </c>
      <c r="S46" s="8" t="n">
        <v>0</v>
      </c>
      <c r="T46" s="9" t="n">
        <v>36</v>
      </c>
      <c r="U46" s="9" t="n">
        <v>0</v>
      </c>
      <c r="V46" s="10" t="n">
        <v>0</v>
      </c>
      <c r="W46" s="10" t="n">
        <v>0</v>
      </c>
      <c r="X46" s="8" t="n">
        <v>0</v>
      </c>
      <c r="Y46" s="8"/>
      <c r="Z46" s="27" t="n">
        <f aca="false">SUM(R46:Y46)</f>
        <v>36</v>
      </c>
    </row>
    <row r="47" customFormat="false" ht="101.25" hidden="false" customHeight="false" outlineLevel="0" collapsed="false">
      <c r="B47" s="28" t="s">
        <v>129</v>
      </c>
      <c r="C47" s="28"/>
      <c r="D47" s="39" t="s">
        <v>130</v>
      </c>
      <c r="E47" s="30"/>
      <c r="F47" s="30" t="n">
        <v>8</v>
      </c>
      <c r="G47" s="30"/>
      <c r="H47" s="8" t="n">
        <f aca="false">I47+J47</f>
        <v>52</v>
      </c>
      <c r="I47" s="8" t="n">
        <v>0</v>
      </c>
      <c r="J47" s="27" t="n">
        <f aca="false">K47+L47+M47+N47+O47+P47+Q47</f>
        <v>52</v>
      </c>
      <c r="K47" s="30" t="n">
        <v>38</v>
      </c>
      <c r="L47" s="8" t="n">
        <v>12</v>
      </c>
      <c r="M47" s="8" t="n">
        <v>0</v>
      </c>
      <c r="N47" s="30" t="n">
        <v>0</v>
      </c>
      <c r="O47" s="30" t="n">
        <v>0</v>
      </c>
      <c r="P47" s="30" t="n">
        <v>0</v>
      </c>
      <c r="Q47" s="30" t="n">
        <v>2</v>
      </c>
      <c r="R47" s="8" t="n">
        <v>0</v>
      </c>
      <c r="S47" s="8" t="n">
        <v>0</v>
      </c>
      <c r="T47" s="9" t="n">
        <v>0</v>
      </c>
      <c r="U47" s="9"/>
      <c r="V47" s="10" t="n">
        <v>0</v>
      </c>
      <c r="W47" s="10" t="n">
        <v>0</v>
      </c>
      <c r="X47" s="8" t="n">
        <v>0</v>
      </c>
      <c r="Y47" s="8" t="n">
        <v>52</v>
      </c>
      <c r="Z47" s="27" t="n">
        <f aca="false">SUM(R47:Y47)</f>
        <v>52</v>
      </c>
    </row>
    <row r="48" customFormat="false" ht="33.75" hidden="false" customHeight="false" outlineLevel="0" collapsed="false">
      <c r="B48" s="52" t="s">
        <v>131</v>
      </c>
      <c r="C48" s="52"/>
      <c r="D48" s="38" t="s">
        <v>132</v>
      </c>
      <c r="E48" s="53" t="n">
        <f aca="false">E49+E55+E60+E66+E71+E76+E77</f>
        <v>0</v>
      </c>
      <c r="F48" s="53" t="n">
        <f aca="false">F49+F55+F60+F66+F71+F76+F77</f>
        <v>13</v>
      </c>
      <c r="G48" s="53" t="n">
        <f aca="false">G49+G55+G60+G66+G71+G76+G77</f>
        <v>5</v>
      </c>
      <c r="H48" s="53" t="n">
        <f aca="false">H49+H55+H60+H66+H71+H76+H77</f>
        <v>2912</v>
      </c>
      <c r="I48" s="53" t="n">
        <f aca="false">I49+I55+I60+I66+I71+I76+I77</f>
        <v>166</v>
      </c>
      <c r="J48" s="53" t="n">
        <f aca="false">J49+J55+J60+J66+J71+J76+J77</f>
        <v>2746</v>
      </c>
      <c r="K48" s="53" t="n">
        <f aca="false">K49+K55+K60+K66+K71+K76+K77</f>
        <v>798</v>
      </c>
      <c r="L48" s="53" t="n">
        <f aca="false">L49+L55+L60+L66+L71+L76+L77</f>
        <v>392</v>
      </c>
      <c r="M48" s="53" t="n">
        <f aca="false">M49+M55+M60+M66+M71+M76+M77</f>
        <v>40</v>
      </c>
      <c r="N48" s="53" t="n">
        <f aca="false">N49+N55+N60+N66+N71+N76+N77</f>
        <v>504</v>
      </c>
      <c r="O48" s="53" t="n">
        <f aca="false">O49+O55+O60+O66+O71+O76+O77</f>
        <v>684</v>
      </c>
      <c r="P48" s="53" t="n">
        <f aca="false">P49+P55+P60+P66+P71+P76+P77</f>
        <v>44</v>
      </c>
      <c r="Q48" s="53" t="n">
        <f aca="false">Q49+Q55+Q60+Q66+Q71+Q76+Q77</f>
        <v>284</v>
      </c>
      <c r="R48" s="53" t="n">
        <f aca="false">R49+R55+R60+R66+R71+R76+R77</f>
        <v>0</v>
      </c>
      <c r="S48" s="53" t="n">
        <f aca="false">S49+S55+S60+S66+S71+S76+S77</f>
        <v>0</v>
      </c>
      <c r="T48" s="54" t="n">
        <f aca="false">T49+T55+T60+T66+T71+T76+T77</f>
        <v>348</v>
      </c>
      <c r="U48" s="54" t="n">
        <f aca="false">U49+U55+U60+U66+U71+U76+U77</f>
        <v>668</v>
      </c>
      <c r="V48" s="55" t="n">
        <f aca="false">V49+V55+V60+V66+V71+V76+V77</f>
        <v>270</v>
      </c>
      <c r="W48" s="55" t="n">
        <f aca="false">W49+W55+W60+W66+W71+W76+W77</f>
        <v>608</v>
      </c>
      <c r="X48" s="53" t="n">
        <f aca="false">X49+X55+X60+X66+X71+X76+X77</f>
        <v>262</v>
      </c>
      <c r="Y48" s="53" t="n">
        <f aca="false">Y49+Y55+Y60+Y66+Y71+Y76+Y77</f>
        <v>756</v>
      </c>
      <c r="Z48" s="27" t="n">
        <f aca="false">SUM(R48:Y48)</f>
        <v>2912</v>
      </c>
    </row>
    <row r="49" customFormat="false" ht="135" hidden="false" customHeight="false" outlineLevel="0" collapsed="false">
      <c r="B49" s="52" t="s">
        <v>133</v>
      </c>
      <c r="C49" s="52"/>
      <c r="D49" s="38" t="s">
        <v>134</v>
      </c>
      <c r="E49" s="37" t="n">
        <f aca="false">COUNTA(E50:E54)</f>
        <v>0</v>
      </c>
      <c r="F49" s="37" t="n">
        <f aca="false">COUNTA(F50:F54)</f>
        <v>3</v>
      </c>
      <c r="G49" s="37" t="n">
        <f aca="false">COUNTA(G50:G54)</f>
        <v>1</v>
      </c>
      <c r="H49" s="37" t="n">
        <f aca="false">SUM(H50:H54)</f>
        <v>1016</v>
      </c>
      <c r="I49" s="37" t="n">
        <f aca="false">SUM(I50:I54)</f>
        <v>68</v>
      </c>
      <c r="J49" s="37" t="n">
        <f aca="false">SUM(J50:J54)</f>
        <v>948</v>
      </c>
      <c r="K49" s="37" t="n">
        <f aca="false">SUM(K50:K54)</f>
        <v>382</v>
      </c>
      <c r="L49" s="37" t="n">
        <f aca="false">SUM(L50:L54)</f>
        <v>174</v>
      </c>
      <c r="M49" s="37" t="n">
        <f aca="false">SUM(M50:M54)</f>
        <v>0</v>
      </c>
      <c r="N49" s="37" t="n">
        <f aca="false">SUM(N50:N54)</f>
        <v>144</v>
      </c>
      <c r="O49" s="37" t="n">
        <f aca="false">SUM(O50:O54)</f>
        <v>216</v>
      </c>
      <c r="P49" s="37" t="n">
        <f aca="false">SUM(P50:P54)</f>
        <v>12</v>
      </c>
      <c r="Q49" s="37" t="n">
        <f aca="false">SUM(Q50:Q54)</f>
        <v>20</v>
      </c>
      <c r="R49" s="37" t="n">
        <f aca="false">SUM(R50:R54)</f>
        <v>0</v>
      </c>
      <c r="S49" s="37" t="n">
        <f aca="false">SUM(S50:S54)</f>
        <v>0</v>
      </c>
      <c r="T49" s="37" t="n">
        <f aca="false">SUM(T50:T54)</f>
        <v>348</v>
      </c>
      <c r="U49" s="37" t="n">
        <f aca="false">SUM(U50:U54)</f>
        <v>668</v>
      </c>
      <c r="V49" s="37" t="n">
        <f aca="false">SUM(V50:V54)</f>
        <v>0</v>
      </c>
      <c r="W49" s="37" t="n">
        <f aca="false">SUM(W50:W54)</f>
        <v>0</v>
      </c>
      <c r="X49" s="37" t="n">
        <f aca="false">SUM(X50:X54)</f>
        <v>0</v>
      </c>
      <c r="Y49" s="37" t="n">
        <f aca="false">SUM(Y50:Y54)</f>
        <v>0</v>
      </c>
      <c r="Z49" s="27" t="n">
        <f aca="false">SUM(R49:Y49)</f>
        <v>1016</v>
      </c>
    </row>
    <row r="50" customFormat="false" ht="101.25" hidden="false" customHeight="false" outlineLevel="0" collapsed="false">
      <c r="B50" s="28" t="s">
        <v>135</v>
      </c>
      <c r="C50" s="28"/>
      <c r="D50" s="39" t="s">
        <v>136</v>
      </c>
      <c r="E50" s="8"/>
      <c r="F50" s="8" t="n">
        <v>4</v>
      </c>
      <c r="G50" s="8"/>
      <c r="H50" s="8" t="n">
        <f aca="false">I50+J50</f>
        <v>528</v>
      </c>
      <c r="I50" s="8" t="n">
        <v>36</v>
      </c>
      <c r="J50" s="27" t="n">
        <f aca="false">K50+L50+M50+N50+O50+P50+Q50</f>
        <v>492</v>
      </c>
      <c r="K50" s="30" t="n">
        <v>332</v>
      </c>
      <c r="L50" s="8" t="n">
        <v>148</v>
      </c>
      <c r="M50" s="8" t="n">
        <v>0</v>
      </c>
      <c r="N50" s="30" t="n">
        <v>0</v>
      </c>
      <c r="O50" s="30" t="n">
        <v>0</v>
      </c>
      <c r="P50" s="8" t="n">
        <v>6</v>
      </c>
      <c r="Q50" s="8" t="n">
        <v>6</v>
      </c>
      <c r="R50" s="8" t="n">
        <v>0</v>
      </c>
      <c r="S50" s="8" t="n">
        <v>0</v>
      </c>
      <c r="T50" s="9" t="n">
        <v>210</v>
      </c>
      <c r="U50" s="9" t="n">
        <v>318</v>
      </c>
      <c r="V50" s="10" t="n">
        <v>0</v>
      </c>
      <c r="W50" s="10" t="n">
        <v>0</v>
      </c>
      <c r="X50" s="8" t="n">
        <v>0</v>
      </c>
      <c r="Y50" s="8" t="n">
        <v>0</v>
      </c>
      <c r="Z50" s="27" t="n">
        <f aca="false">SUM(R50:Y50)</f>
        <v>528</v>
      </c>
    </row>
    <row r="51" customFormat="false" ht="101.25" hidden="false" customHeight="false" outlineLevel="0" collapsed="false">
      <c r="B51" s="28" t="s">
        <v>137</v>
      </c>
      <c r="C51" s="28"/>
      <c r="D51" s="39" t="s">
        <v>138</v>
      </c>
      <c r="E51" s="30"/>
      <c r="F51" s="30" t="n">
        <v>4</v>
      </c>
      <c r="G51" s="30"/>
      <c r="H51" s="8" t="n">
        <f aca="false">I51+J51</f>
        <v>110</v>
      </c>
      <c r="I51" s="8" t="n">
        <v>32</v>
      </c>
      <c r="J51" s="27" t="n">
        <f aca="false">K51+L51+M51+N51+O51+P51+Q51</f>
        <v>78</v>
      </c>
      <c r="K51" s="30" t="n">
        <v>50</v>
      </c>
      <c r="L51" s="8" t="n">
        <v>26</v>
      </c>
      <c r="M51" s="8" t="n">
        <v>0</v>
      </c>
      <c r="N51" s="8" t="n">
        <v>0</v>
      </c>
      <c r="O51" s="8" t="n">
        <v>0</v>
      </c>
      <c r="P51" s="8" t="n">
        <v>0</v>
      </c>
      <c r="Q51" s="8" t="n">
        <v>2</v>
      </c>
      <c r="R51" s="8" t="n">
        <v>0</v>
      </c>
      <c r="S51" s="8" t="n">
        <v>0</v>
      </c>
      <c r="T51" s="9" t="n">
        <v>66</v>
      </c>
      <c r="U51" s="9" t="n">
        <v>44</v>
      </c>
      <c r="V51" s="10"/>
      <c r="W51" s="10"/>
      <c r="X51" s="8" t="n">
        <v>0</v>
      </c>
      <c r="Y51" s="8" t="n">
        <v>0</v>
      </c>
      <c r="Z51" s="27" t="n">
        <f aca="false">SUM(R51:Y51)</f>
        <v>110</v>
      </c>
    </row>
    <row r="52" customFormat="false" ht="33.75" hidden="false" customHeight="false" outlineLevel="0" collapsed="false">
      <c r="B52" s="28" t="s">
        <v>139</v>
      </c>
      <c r="C52" s="28"/>
      <c r="D52" s="39" t="s">
        <v>140</v>
      </c>
      <c r="E52" s="8"/>
      <c r="F52" s="8" t="n">
        <v>4</v>
      </c>
      <c r="G52" s="8"/>
      <c r="H52" s="8" t="n">
        <f aca="false">I52+J52</f>
        <v>144</v>
      </c>
      <c r="I52" s="8" t="n">
        <v>0</v>
      </c>
      <c r="J52" s="27" t="n">
        <f aca="false">K52+L52+M52+N52+O52+P52+Q52</f>
        <v>144</v>
      </c>
      <c r="K52" s="30" t="n">
        <v>0</v>
      </c>
      <c r="L52" s="8" t="n">
        <v>0</v>
      </c>
      <c r="M52" s="8" t="n">
        <v>0</v>
      </c>
      <c r="N52" s="8" t="n">
        <v>144</v>
      </c>
      <c r="O52" s="8" t="n">
        <v>0</v>
      </c>
      <c r="P52" s="8" t="n">
        <v>0</v>
      </c>
      <c r="Q52" s="8" t="n">
        <v>0</v>
      </c>
      <c r="R52" s="8" t="n">
        <v>0</v>
      </c>
      <c r="S52" s="8" t="n">
        <v>0</v>
      </c>
      <c r="T52" s="9" t="n">
        <v>72</v>
      </c>
      <c r="U52" s="9" t="n">
        <v>72</v>
      </c>
      <c r="V52" s="10"/>
      <c r="W52" s="10"/>
      <c r="X52" s="8" t="n">
        <v>0</v>
      </c>
      <c r="Y52" s="8" t="n">
        <v>0</v>
      </c>
      <c r="Z52" s="27" t="n">
        <f aca="false">SUM(R52:Y52)</f>
        <v>144</v>
      </c>
    </row>
    <row r="53" customFormat="false" ht="33.75" hidden="false" customHeight="false" outlineLevel="0" collapsed="false">
      <c r="B53" s="28" t="s">
        <v>141</v>
      </c>
      <c r="C53" s="28"/>
      <c r="D53" s="39" t="s">
        <v>142</v>
      </c>
      <c r="E53" s="8"/>
      <c r="F53" s="8"/>
      <c r="G53" s="8"/>
      <c r="H53" s="8" t="n">
        <f aca="false">I53+J53</f>
        <v>216</v>
      </c>
      <c r="I53" s="8" t="n">
        <v>0</v>
      </c>
      <c r="J53" s="27" t="n">
        <f aca="false">K53+L53+M53+N53+O53+P53+Q53</f>
        <v>216</v>
      </c>
      <c r="K53" s="30" t="n">
        <v>0</v>
      </c>
      <c r="L53" s="8" t="n">
        <v>0</v>
      </c>
      <c r="M53" s="8" t="n">
        <v>0</v>
      </c>
      <c r="N53" s="8" t="n">
        <v>0</v>
      </c>
      <c r="O53" s="8" t="n">
        <v>216</v>
      </c>
      <c r="P53" s="8" t="n">
        <v>0</v>
      </c>
      <c r="Q53" s="8" t="n">
        <v>0</v>
      </c>
      <c r="R53" s="8" t="n">
        <v>0</v>
      </c>
      <c r="S53" s="8" t="n">
        <v>0</v>
      </c>
      <c r="T53" s="9" t="n">
        <v>0</v>
      </c>
      <c r="U53" s="9" t="n">
        <v>216</v>
      </c>
      <c r="V53" s="10"/>
      <c r="W53" s="10"/>
      <c r="X53" s="8" t="n">
        <v>0</v>
      </c>
      <c r="Y53" s="8" t="n">
        <v>0</v>
      </c>
      <c r="Z53" s="27" t="n">
        <f aca="false">SUM(R53:Y53)</f>
        <v>216</v>
      </c>
    </row>
    <row r="54" customFormat="false" ht="67.5" hidden="false" customHeight="false" outlineLevel="0" collapsed="false">
      <c r="B54" s="28" t="s">
        <v>143</v>
      </c>
      <c r="C54" s="28"/>
      <c r="D54" s="39" t="s">
        <v>144</v>
      </c>
      <c r="E54" s="30"/>
      <c r="F54" s="30"/>
      <c r="G54" s="30" t="n">
        <v>4</v>
      </c>
      <c r="H54" s="8" t="n">
        <f aca="false">I54+J54</f>
        <v>18</v>
      </c>
      <c r="I54" s="8"/>
      <c r="J54" s="27" t="n">
        <f aca="false">K54+L54+M54+N54+O54+P54+Q54</f>
        <v>18</v>
      </c>
      <c r="K54" s="30"/>
      <c r="L54" s="8"/>
      <c r="M54" s="8"/>
      <c r="N54" s="6"/>
      <c r="O54" s="6"/>
      <c r="P54" s="8" t="n">
        <v>6</v>
      </c>
      <c r="Q54" s="8" t="n">
        <v>12</v>
      </c>
      <c r="R54" s="8"/>
      <c r="S54" s="8"/>
      <c r="T54" s="9"/>
      <c r="U54" s="9" t="n">
        <v>18</v>
      </c>
      <c r="V54" s="10"/>
      <c r="W54" s="10"/>
      <c r="X54" s="8"/>
      <c r="Y54" s="8"/>
      <c r="Z54" s="27" t="n">
        <f aca="false">SUM(R54:Y54)</f>
        <v>18</v>
      </c>
    </row>
    <row r="55" customFormat="false" ht="66" hidden="false" customHeight="false" outlineLevel="0" collapsed="false">
      <c r="B55" s="22" t="s">
        <v>145</v>
      </c>
      <c r="C55" s="22"/>
      <c r="D55" s="46" t="s">
        <v>146</v>
      </c>
      <c r="E55" s="24" t="n">
        <v>0</v>
      </c>
      <c r="F55" s="24" t="n">
        <v>2</v>
      </c>
      <c r="G55" s="24" t="n">
        <v>1</v>
      </c>
      <c r="H55" s="24" t="n">
        <f aca="false">I55+J55</f>
        <v>428</v>
      </c>
      <c r="I55" s="56" t="n">
        <f aca="false">SUM(I56:I59)</f>
        <v>10</v>
      </c>
      <c r="J55" s="56" t="n">
        <f aca="false">SUM(J56:J59)</f>
        <v>418</v>
      </c>
      <c r="K55" s="56" t="n">
        <f aca="false">SUM(K56:K59)</f>
        <v>110</v>
      </c>
      <c r="L55" s="56" t="n">
        <f aca="false">SUM(L56:L59)</f>
        <v>84</v>
      </c>
      <c r="M55" s="56" t="n">
        <f aca="false">SUM(M56:M59)</f>
        <v>20</v>
      </c>
      <c r="N55" s="56" t="n">
        <f aca="false">SUM(N56:N59)</f>
        <v>72</v>
      </c>
      <c r="O55" s="56" t="n">
        <f aca="false">SUM(O56:O59)</f>
        <v>108</v>
      </c>
      <c r="P55" s="56" t="n">
        <f aca="false">SUM(P56:P59)</f>
        <v>12</v>
      </c>
      <c r="Q55" s="56" t="n">
        <f aca="false">SUM(Q56:Q59)</f>
        <v>12</v>
      </c>
      <c r="R55" s="56" t="n">
        <f aca="false">SUM(R56:R59)</f>
        <v>0</v>
      </c>
      <c r="S55" s="56" t="n">
        <f aca="false">SUM(S56:S59)</f>
        <v>0</v>
      </c>
      <c r="T55" s="57" t="n">
        <f aca="false">SUM(T56:T59)</f>
        <v>0</v>
      </c>
      <c r="U55" s="57" t="n">
        <f aca="false">SUM(U56:U59)</f>
        <v>0</v>
      </c>
      <c r="V55" s="58" t="n">
        <f aca="false">SUM(V56:V59)</f>
        <v>112</v>
      </c>
      <c r="W55" s="58" t="n">
        <f aca="false">SUM(W56:W59)</f>
        <v>316</v>
      </c>
      <c r="X55" s="56" t="n">
        <f aca="false">SUM(X56:X59)</f>
        <v>0</v>
      </c>
      <c r="Y55" s="56" t="n">
        <f aca="false">SUM(Y56:Y59)</f>
        <v>0</v>
      </c>
      <c r="Z55" s="27" t="n">
        <f aca="false">SUM(R55:Y55)</f>
        <v>428</v>
      </c>
    </row>
    <row r="56" customFormat="false" ht="135" hidden="false" customHeight="false" outlineLevel="0" collapsed="false">
      <c r="B56" s="28" t="s">
        <v>147</v>
      </c>
      <c r="C56" s="28"/>
      <c r="D56" s="39" t="s">
        <v>148</v>
      </c>
      <c r="E56" s="30"/>
      <c r="F56" s="30" t="n">
        <v>6</v>
      </c>
      <c r="G56" s="36"/>
      <c r="H56" s="8" t="n">
        <f aca="false">I56+J56</f>
        <v>236</v>
      </c>
      <c r="I56" s="8" t="n">
        <v>10</v>
      </c>
      <c r="J56" s="27" t="n">
        <f aca="false">K56+L56+M56+N56+O56+P56+Q56</f>
        <v>226</v>
      </c>
      <c r="K56" s="30" t="n">
        <v>110</v>
      </c>
      <c r="L56" s="8" t="n">
        <v>84</v>
      </c>
      <c r="M56" s="8" t="n">
        <v>20</v>
      </c>
      <c r="N56" s="8" t="n">
        <v>0</v>
      </c>
      <c r="O56" s="8" t="n">
        <v>0</v>
      </c>
      <c r="P56" s="8" t="n">
        <v>6</v>
      </c>
      <c r="Q56" s="8" t="n">
        <v>6</v>
      </c>
      <c r="R56" s="59" t="n">
        <v>0</v>
      </c>
      <c r="S56" s="59" t="n">
        <v>0</v>
      </c>
      <c r="T56" s="60" t="n">
        <v>0</v>
      </c>
      <c r="U56" s="60" t="n">
        <v>0</v>
      </c>
      <c r="V56" s="10" t="n">
        <v>112</v>
      </c>
      <c r="W56" s="10" t="n">
        <v>124</v>
      </c>
      <c r="X56" s="30" t="n">
        <v>0</v>
      </c>
      <c r="Y56" s="30" t="n">
        <v>0</v>
      </c>
      <c r="Z56" s="27" t="n">
        <f aca="false">SUM(R56:Y56)</f>
        <v>236</v>
      </c>
    </row>
    <row r="57" customFormat="false" ht="33.75" hidden="false" customHeight="false" outlineLevel="0" collapsed="false">
      <c r="B57" s="28" t="s">
        <v>149</v>
      </c>
      <c r="C57" s="28"/>
      <c r="D57" s="39" t="s">
        <v>140</v>
      </c>
      <c r="E57" s="30"/>
      <c r="F57" s="30" t="n">
        <v>6</v>
      </c>
      <c r="G57" s="30"/>
      <c r="H57" s="8" t="n">
        <f aca="false">I57+J57</f>
        <v>72</v>
      </c>
      <c r="I57" s="8" t="n">
        <v>0</v>
      </c>
      <c r="J57" s="27" t="n">
        <f aca="false">K57+L57+M57+N57+O57+P57+Q57</f>
        <v>72</v>
      </c>
      <c r="K57" s="30" t="n">
        <v>0</v>
      </c>
      <c r="L57" s="59" t="n">
        <v>0</v>
      </c>
      <c r="M57" s="59" t="n">
        <v>0</v>
      </c>
      <c r="N57" s="8" t="n">
        <v>72</v>
      </c>
      <c r="O57" s="8" t="n">
        <v>0</v>
      </c>
      <c r="P57" s="8" t="n">
        <v>0</v>
      </c>
      <c r="Q57" s="8" t="n">
        <v>0</v>
      </c>
      <c r="R57" s="59" t="n">
        <v>0</v>
      </c>
      <c r="S57" s="59" t="n">
        <v>0</v>
      </c>
      <c r="T57" s="60" t="n">
        <v>0</v>
      </c>
      <c r="U57" s="60" t="n">
        <v>0</v>
      </c>
      <c r="V57" s="10" t="n">
        <v>0</v>
      </c>
      <c r="W57" s="10" t="n">
        <v>72</v>
      </c>
      <c r="X57" s="30" t="n">
        <v>0</v>
      </c>
      <c r="Y57" s="30" t="n">
        <v>0</v>
      </c>
      <c r="Z57" s="27" t="n">
        <f aca="false">SUM(R57:Y57)</f>
        <v>72</v>
      </c>
    </row>
    <row r="58" customFormat="false" ht="33.75" hidden="false" customHeight="false" outlineLevel="0" collapsed="false">
      <c r="B58" s="28" t="s">
        <v>150</v>
      </c>
      <c r="C58" s="28"/>
      <c r="D58" s="39" t="s">
        <v>142</v>
      </c>
      <c r="E58" s="30"/>
      <c r="F58" s="30"/>
      <c r="G58" s="30"/>
      <c r="H58" s="8" t="n">
        <f aca="false">I58+J58</f>
        <v>108</v>
      </c>
      <c r="I58" s="8" t="n">
        <v>0</v>
      </c>
      <c r="J58" s="27" t="n">
        <f aca="false">K58+L58+M58+N58+O58+P58+Q58</f>
        <v>108</v>
      </c>
      <c r="K58" s="30" t="n">
        <v>0</v>
      </c>
      <c r="L58" s="8" t="n">
        <v>0</v>
      </c>
      <c r="M58" s="59" t="n">
        <v>0</v>
      </c>
      <c r="N58" s="8" t="n">
        <v>0</v>
      </c>
      <c r="O58" s="8" t="n">
        <v>108</v>
      </c>
      <c r="P58" s="8" t="n">
        <v>0</v>
      </c>
      <c r="Q58" s="8" t="n">
        <v>0</v>
      </c>
      <c r="R58" s="59" t="n">
        <v>0</v>
      </c>
      <c r="S58" s="59" t="n">
        <v>0</v>
      </c>
      <c r="T58" s="60" t="n">
        <v>0</v>
      </c>
      <c r="U58" s="60" t="n">
        <v>0</v>
      </c>
      <c r="V58" s="10" t="n">
        <v>0</v>
      </c>
      <c r="W58" s="10" t="n">
        <v>108</v>
      </c>
      <c r="X58" s="30" t="n">
        <v>0</v>
      </c>
      <c r="Y58" s="30" t="n">
        <v>0</v>
      </c>
      <c r="Z58" s="27" t="n">
        <f aca="false">SUM(R58:Y58)</f>
        <v>108</v>
      </c>
    </row>
    <row r="59" customFormat="false" ht="67.5" hidden="false" customHeight="false" outlineLevel="0" collapsed="false">
      <c r="B59" s="28" t="s">
        <v>151</v>
      </c>
      <c r="C59" s="28"/>
      <c r="D59" s="39" t="s">
        <v>144</v>
      </c>
      <c r="E59" s="30"/>
      <c r="F59" s="30"/>
      <c r="G59" s="30" t="n">
        <v>6</v>
      </c>
      <c r="H59" s="8" t="n">
        <f aca="false">I59+J59</f>
        <v>12</v>
      </c>
      <c r="J59" s="27" t="n">
        <f aca="false">K59+L59+M59+N59+O59+P59+Q59</f>
        <v>12</v>
      </c>
      <c r="K59" s="30"/>
      <c r="N59" s="6"/>
      <c r="O59" s="6"/>
      <c r="P59" s="8" t="n">
        <v>6</v>
      </c>
      <c r="Q59" s="8" t="n">
        <v>6</v>
      </c>
      <c r="W59" s="32" t="n">
        <v>12</v>
      </c>
      <c r="X59" s="30" t="n">
        <v>0</v>
      </c>
      <c r="Y59" s="30" t="n">
        <v>0</v>
      </c>
      <c r="Z59" s="27" t="n">
        <f aca="false">SUM(R59:Y59)</f>
        <v>12</v>
      </c>
    </row>
    <row r="60" customFormat="false" ht="66" hidden="false" customHeight="false" outlineLevel="0" collapsed="false">
      <c r="B60" s="22" t="s">
        <v>152</v>
      </c>
      <c r="C60" s="22"/>
      <c r="D60" s="46" t="s">
        <v>153</v>
      </c>
      <c r="E60" s="24" t="n">
        <v>0</v>
      </c>
      <c r="F60" s="24" t="n">
        <v>3</v>
      </c>
      <c r="G60" s="24" t="n">
        <v>1</v>
      </c>
      <c r="H60" s="24" t="n">
        <f aca="false">I60+J60</f>
        <v>658</v>
      </c>
      <c r="I60" s="24" t="n">
        <f aca="false">SUM(I61:I65)</f>
        <v>48</v>
      </c>
      <c r="J60" s="24" t="n">
        <f aca="false">SUM(J61:J65)</f>
        <v>610</v>
      </c>
      <c r="K60" s="24" t="n">
        <f aca="false">SUM(K61:K65)</f>
        <v>112</v>
      </c>
      <c r="L60" s="24" t="n">
        <f aca="false">SUM(L61:L65)</f>
        <v>86</v>
      </c>
      <c r="M60" s="24" t="n">
        <f aca="false">SUM(M61:M65)</f>
        <v>20</v>
      </c>
      <c r="N60" s="24" t="n">
        <f aca="false">SUM(N61:N65)</f>
        <v>180</v>
      </c>
      <c r="O60" s="24" t="n">
        <f aca="false">SUM(O61:O65)</f>
        <v>180</v>
      </c>
      <c r="P60" s="24" t="n">
        <f aca="false">SUM(P61:P65)</f>
        <v>12</v>
      </c>
      <c r="Q60" s="24" t="n">
        <f aca="false">SUM(Q61:Q65)</f>
        <v>20</v>
      </c>
      <c r="R60" s="24" t="n">
        <f aca="false">SUM(R61:R65)</f>
        <v>0</v>
      </c>
      <c r="S60" s="24" t="n">
        <f aca="false">SUM(S61:S65)</f>
        <v>0</v>
      </c>
      <c r="T60" s="47" t="n">
        <f aca="false">SUM(T61:T65)</f>
        <v>0</v>
      </c>
      <c r="U60" s="47" t="n">
        <f aca="false">SUM(U61:U65)</f>
        <v>0</v>
      </c>
      <c r="V60" s="48" t="n">
        <f aca="false">SUM(V61:V65)</f>
        <v>0</v>
      </c>
      <c r="W60" s="48" t="n">
        <f aca="false">SUM(W61:W65)</f>
        <v>0</v>
      </c>
      <c r="X60" s="24" t="n">
        <f aca="false">SUM(X61:X65)</f>
        <v>262</v>
      </c>
      <c r="Y60" s="24" t="n">
        <f aca="false">SUM(Y61:Y65)</f>
        <v>396</v>
      </c>
      <c r="Z60" s="27" t="n">
        <f aca="false">SUM(R60:Y60)</f>
        <v>658</v>
      </c>
    </row>
    <row r="61" s="40" customFormat="true" ht="135" hidden="false" customHeight="false" outlineLevel="0" collapsed="false">
      <c r="B61" s="61" t="s">
        <v>154</v>
      </c>
      <c r="C61" s="61"/>
      <c r="D61" s="42" t="s">
        <v>155</v>
      </c>
      <c r="E61" s="41"/>
      <c r="F61" s="41" t="n">
        <v>8</v>
      </c>
      <c r="G61" s="41"/>
      <c r="H61" s="41" t="n">
        <f aca="false">I61+J61</f>
        <v>140</v>
      </c>
      <c r="I61" s="41" t="n">
        <v>24</v>
      </c>
      <c r="J61" s="62" t="n">
        <f aca="false">K61+L61+M61+N61+O61+P61+Q61</f>
        <v>116</v>
      </c>
      <c r="K61" s="45" t="n">
        <v>46</v>
      </c>
      <c r="L61" s="41" t="n">
        <v>38</v>
      </c>
      <c r="M61" s="41" t="n">
        <v>20</v>
      </c>
      <c r="N61" s="41" t="n">
        <v>0</v>
      </c>
      <c r="O61" s="41" t="n">
        <v>0</v>
      </c>
      <c r="P61" s="41" t="n">
        <v>6</v>
      </c>
      <c r="Q61" s="41" t="n">
        <v>6</v>
      </c>
      <c r="R61" s="41" t="n">
        <v>0</v>
      </c>
      <c r="S61" s="41" t="n">
        <v>0</v>
      </c>
      <c r="T61" s="9" t="n">
        <v>0</v>
      </c>
      <c r="U61" s="9" t="n">
        <v>0</v>
      </c>
      <c r="V61" s="10" t="n">
        <v>0</v>
      </c>
      <c r="W61" s="10" t="n">
        <v>0</v>
      </c>
      <c r="X61" s="41" t="n">
        <v>78</v>
      </c>
      <c r="Y61" s="41" t="n">
        <v>62</v>
      </c>
      <c r="Z61" s="62" t="n">
        <f aca="false">SUM(R61:Y61)</f>
        <v>140</v>
      </c>
    </row>
    <row r="62" s="40" customFormat="true" ht="67.5" hidden="false" customHeight="false" outlineLevel="0" collapsed="false">
      <c r="B62" s="61" t="s">
        <v>156</v>
      </c>
      <c r="C62" s="61"/>
      <c r="D62" s="42" t="s">
        <v>157</v>
      </c>
      <c r="E62" s="41"/>
      <c r="F62" s="41" t="n">
        <v>8</v>
      </c>
      <c r="G62" s="41"/>
      <c r="H62" s="41" t="n">
        <f aca="false">I62+J62</f>
        <v>140</v>
      </c>
      <c r="I62" s="41" t="n">
        <v>24</v>
      </c>
      <c r="J62" s="62" t="n">
        <f aca="false">K62+L62+M62+N62+O62+P62+Q62</f>
        <v>116</v>
      </c>
      <c r="K62" s="45" t="n">
        <v>66</v>
      </c>
      <c r="L62" s="41" t="n">
        <v>48</v>
      </c>
      <c r="M62" s="41" t="n">
        <v>0</v>
      </c>
      <c r="N62" s="41" t="n">
        <v>0</v>
      </c>
      <c r="O62" s="41" t="n">
        <v>0</v>
      </c>
      <c r="P62" s="41" t="n">
        <v>0</v>
      </c>
      <c r="Q62" s="41" t="n">
        <v>2</v>
      </c>
      <c r="R62" s="41" t="n">
        <v>0</v>
      </c>
      <c r="S62" s="41" t="n">
        <v>0</v>
      </c>
      <c r="T62" s="9" t="n">
        <v>0</v>
      </c>
      <c r="U62" s="9" t="n">
        <v>0</v>
      </c>
      <c r="V62" s="10" t="n">
        <v>0</v>
      </c>
      <c r="W62" s="10" t="n">
        <v>0</v>
      </c>
      <c r="X62" s="41" t="n">
        <v>76</v>
      </c>
      <c r="Y62" s="41" t="n">
        <v>64</v>
      </c>
      <c r="Z62" s="62" t="n">
        <f aca="false">SUM(R62:Y62)</f>
        <v>140</v>
      </c>
    </row>
    <row r="63" s="40" customFormat="true" ht="33.75" hidden="false" customHeight="false" outlineLevel="0" collapsed="false">
      <c r="B63" s="61" t="s">
        <v>158</v>
      </c>
      <c r="C63" s="61"/>
      <c r="D63" s="42" t="s">
        <v>140</v>
      </c>
      <c r="E63" s="41"/>
      <c r="F63" s="41" t="n">
        <v>8</v>
      </c>
      <c r="G63" s="41"/>
      <c r="H63" s="41" t="n">
        <f aca="false">I63+J63</f>
        <v>180</v>
      </c>
      <c r="I63" s="41" t="n">
        <v>0</v>
      </c>
      <c r="J63" s="62" t="n">
        <f aca="false">K63+L63+M63+N63+O63+P63+Q63</f>
        <v>180</v>
      </c>
      <c r="K63" s="45" t="n">
        <v>0</v>
      </c>
      <c r="L63" s="41" t="n">
        <v>0</v>
      </c>
      <c r="M63" s="41" t="n">
        <v>0</v>
      </c>
      <c r="N63" s="41" t="n">
        <v>180</v>
      </c>
      <c r="O63" s="41" t="n">
        <v>0</v>
      </c>
      <c r="P63" s="41" t="n">
        <v>0</v>
      </c>
      <c r="Q63" s="41" t="n">
        <v>0</v>
      </c>
      <c r="R63" s="41" t="n">
        <v>0</v>
      </c>
      <c r="S63" s="41" t="n">
        <v>0</v>
      </c>
      <c r="T63" s="9" t="n">
        <v>0</v>
      </c>
      <c r="U63" s="9" t="n">
        <v>0</v>
      </c>
      <c r="V63" s="10" t="n">
        <v>0</v>
      </c>
      <c r="W63" s="10" t="n">
        <v>0</v>
      </c>
      <c r="X63" s="10" t="n">
        <v>72</v>
      </c>
      <c r="Y63" s="10" t="n">
        <v>108</v>
      </c>
      <c r="Z63" s="62" t="n">
        <f aca="false">SUM(R63:Y63)</f>
        <v>180</v>
      </c>
    </row>
    <row r="64" s="40" customFormat="true" ht="33.75" hidden="false" customHeight="false" outlineLevel="0" collapsed="false">
      <c r="B64" s="61" t="s">
        <v>159</v>
      </c>
      <c r="C64" s="61"/>
      <c r="D64" s="42" t="s">
        <v>142</v>
      </c>
      <c r="E64" s="41"/>
      <c r="F64" s="41"/>
      <c r="G64" s="41"/>
      <c r="H64" s="41" t="n">
        <f aca="false">I64+J64</f>
        <v>180</v>
      </c>
      <c r="I64" s="41" t="n">
        <v>0</v>
      </c>
      <c r="J64" s="62" t="n">
        <f aca="false">K64+L64+M64+N64+O64+P64+Q64</f>
        <v>180</v>
      </c>
      <c r="K64" s="45" t="n">
        <v>0</v>
      </c>
      <c r="L64" s="41" t="n">
        <v>0</v>
      </c>
      <c r="M64" s="41" t="n">
        <v>0</v>
      </c>
      <c r="N64" s="41" t="n">
        <v>0</v>
      </c>
      <c r="O64" s="41" t="n">
        <v>180</v>
      </c>
      <c r="P64" s="41" t="n">
        <v>0</v>
      </c>
      <c r="Q64" s="41" t="n">
        <v>0</v>
      </c>
      <c r="R64" s="41" t="n">
        <v>0</v>
      </c>
      <c r="S64" s="41" t="n">
        <v>0</v>
      </c>
      <c r="T64" s="9" t="n">
        <v>0</v>
      </c>
      <c r="U64" s="9" t="n">
        <v>0</v>
      </c>
      <c r="V64" s="10" t="n">
        <v>0</v>
      </c>
      <c r="W64" s="10" t="n">
        <v>0</v>
      </c>
      <c r="X64" s="10" t="n">
        <v>36</v>
      </c>
      <c r="Y64" s="10" t="n">
        <v>144</v>
      </c>
      <c r="Z64" s="62" t="n">
        <f aca="false">SUM(R64:Y64)</f>
        <v>180</v>
      </c>
    </row>
    <row r="65" s="40" customFormat="true" ht="67.5" hidden="false" customHeight="false" outlineLevel="0" collapsed="false">
      <c r="B65" s="61" t="s">
        <v>160</v>
      </c>
      <c r="C65" s="61"/>
      <c r="D65" s="42" t="s">
        <v>144</v>
      </c>
      <c r="E65" s="41"/>
      <c r="F65" s="41"/>
      <c r="G65" s="41" t="n">
        <v>8</v>
      </c>
      <c r="H65" s="41" t="n">
        <f aca="false">I65+J65</f>
        <v>18</v>
      </c>
      <c r="I65" s="41"/>
      <c r="J65" s="62" t="n">
        <f aca="false">K65+L65+M65+N65+O65+P65+Q65</f>
        <v>18</v>
      </c>
      <c r="K65" s="45"/>
      <c r="L65" s="41"/>
      <c r="M65" s="41"/>
      <c r="N65" s="41"/>
      <c r="O65" s="41"/>
      <c r="P65" s="41" t="n">
        <v>6</v>
      </c>
      <c r="Q65" s="41" t="n">
        <v>12</v>
      </c>
      <c r="R65" s="41"/>
      <c r="S65" s="41"/>
      <c r="T65" s="9"/>
      <c r="U65" s="9"/>
      <c r="V65" s="10"/>
      <c r="W65" s="10"/>
      <c r="X65" s="41"/>
      <c r="Y65" s="41" t="n">
        <v>18</v>
      </c>
      <c r="Z65" s="62" t="n">
        <f aca="false">SUM(R65:Y65)</f>
        <v>18</v>
      </c>
    </row>
    <row r="66" customFormat="false" ht="99" hidden="false" customHeight="false" outlineLevel="0" collapsed="false">
      <c r="B66" s="22" t="s">
        <v>161</v>
      </c>
      <c r="C66" s="22"/>
      <c r="D66" s="63" t="s">
        <v>162</v>
      </c>
      <c r="E66" s="24" t="n">
        <v>0</v>
      </c>
      <c r="F66" s="24" t="n">
        <v>2</v>
      </c>
      <c r="G66" s="24" t="n">
        <v>1</v>
      </c>
      <c r="H66" s="24" t="n">
        <f aca="false">I66+J66</f>
        <v>292</v>
      </c>
      <c r="I66" s="24" t="n">
        <f aca="false">SUM(I67,I68,I69,I70)</f>
        <v>20</v>
      </c>
      <c r="J66" s="24" t="n">
        <f aca="false">SUM(J67,J68,J69,J70)</f>
        <v>272</v>
      </c>
      <c r="K66" s="24" t="n">
        <f aca="false">SUM(K67,K68,K69,K70)</f>
        <v>122</v>
      </c>
      <c r="L66" s="24" t="n">
        <f aca="false">SUM(L67,L68,L69,L70)</f>
        <v>48</v>
      </c>
      <c r="M66" s="24" t="n">
        <f aca="false">SUM(M67,M68,M69,M70)</f>
        <v>0</v>
      </c>
      <c r="N66" s="24" t="n">
        <f aca="false">SUM(N67,N68,N69,N70)</f>
        <v>72</v>
      </c>
      <c r="O66" s="24" t="n">
        <f aca="false">SUM(O67,O68,O69,O70)</f>
        <v>18</v>
      </c>
      <c r="P66" s="24" t="n">
        <f aca="false">SUM(P67,P68,P69,P70)</f>
        <v>4</v>
      </c>
      <c r="Q66" s="24" t="n">
        <f aca="false">SUM(Q67,Q68,Q69,Q70)</f>
        <v>8</v>
      </c>
      <c r="R66" s="24" t="n">
        <f aca="false">SUM(R67,R68,R69,R70)</f>
        <v>0</v>
      </c>
      <c r="S66" s="24" t="n">
        <f aca="false">SUM(S67,S68,S69,S70)</f>
        <v>0</v>
      </c>
      <c r="T66" s="47" t="n">
        <f aca="false">SUM(T67,T68,T69,T70)</f>
        <v>0</v>
      </c>
      <c r="U66" s="47" t="n">
        <f aca="false">SUM(U67,U68,U69,U70)</f>
        <v>0</v>
      </c>
      <c r="V66" s="48" t="n">
        <f aca="false">SUM(V67,V68,V69,V70)</f>
        <v>108</v>
      </c>
      <c r="W66" s="48" t="n">
        <f aca="false">SUM(W67,W68,W69,W70)</f>
        <v>184</v>
      </c>
      <c r="X66" s="24" t="n">
        <f aca="false">SUM(X67,X68,X69,X70)</f>
        <v>0</v>
      </c>
      <c r="Y66" s="24" t="n">
        <f aca="false">SUM(Y67,Y68,Y69,Y70)</f>
        <v>0</v>
      </c>
      <c r="Z66" s="27" t="n">
        <f aca="false">SUM(R66:Y66)</f>
        <v>292</v>
      </c>
    </row>
    <row r="67" s="40" customFormat="true" ht="101.25" hidden="false" customHeight="false" outlineLevel="0" collapsed="false">
      <c r="B67" s="61" t="s">
        <v>163</v>
      </c>
      <c r="C67" s="61"/>
      <c r="D67" s="42" t="s">
        <v>164</v>
      </c>
      <c r="E67" s="45"/>
      <c r="F67" s="45" t="n">
        <v>6</v>
      </c>
      <c r="G67" s="45"/>
      <c r="H67" s="41" t="n">
        <f aca="false">I67+J67</f>
        <v>192</v>
      </c>
      <c r="I67" s="41" t="n">
        <v>20</v>
      </c>
      <c r="J67" s="62" t="n">
        <f aca="false">K67+L67+M67+N67+O67+P67+Q67</f>
        <v>172</v>
      </c>
      <c r="K67" s="45" t="n">
        <v>122</v>
      </c>
      <c r="L67" s="41" t="n">
        <v>48</v>
      </c>
      <c r="M67" s="41" t="n">
        <v>0</v>
      </c>
      <c r="N67" s="41" t="n">
        <v>0</v>
      </c>
      <c r="O67" s="41" t="n">
        <v>0</v>
      </c>
      <c r="P67" s="41" t="n">
        <v>0</v>
      </c>
      <c r="Q67" s="41" t="n">
        <v>2</v>
      </c>
      <c r="R67" s="41" t="n">
        <v>0</v>
      </c>
      <c r="S67" s="41" t="n">
        <v>0</v>
      </c>
      <c r="T67" s="9" t="n">
        <v>0</v>
      </c>
      <c r="U67" s="9" t="n">
        <v>0</v>
      </c>
      <c r="V67" s="10" t="n">
        <v>108</v>
      </c>
      <c r="W67" s="10" t="n">
        <v>84</v>
      </c>
      <c r="X67" s="41" t="n">
        <v>0</v>
      </c>
      <c r="Y67" s="41" t="n">
        <v>0</v>
      </c>
      <c r="Z67" s="62" t="n">
        <f aca="false">SUM(R67:Y67)</f>
        <v>192</v>
      </c>
    </row>
    <row r="68" s="40" customFormat="true" ht="33.75" hidden="false" customHeight="false" outlineLevel="0" collapsed="false">
      <c r="B68" s="61" t="s">
        <v>165</v>
      </c>
      <c r="C68" s="61"/>
      <c r="D68" s="42" t="s">
        <v>140</v>
      </c>
      <c r="E68" s="45"/>
      <c r="F68" s="45" t="n">
        <v>6</v>
      </c>
      <c r="G68" s="45"/>
      <c r="H68" s="41" t="n">
        <f aca="false">I68+J68</f>
        <v>72</v>
      </c>
      <c r="I68" s="41" t="n">
        <v>0</v>
      </c>
      <c r="J68" s="62" t="n">
        <f aca="false">K68+L68+M68+N68+O68+P68+Q68</f>
        <v>72</v>
      </c>
      <c r="K68" s="45" t="n">
        <v>0</v>
      </c>
      <c r="L68" s="64" t="n">
        <v>0</v>
      </c>
      <c r="M68" s="64" t="n">
        <v>0</v>
      </c>
      <c r="N68" s="41" t="n">
        <v>72</v>
      </c>
      <c r="O68" s="41" t="n">
        <v>0</v>
      </c>
      <c r="P68" s="41" t="n">
        <v>0</v>
      </c>
      <c r="Q68" s="41" t="n">
        <v>0</v>
      </c>
      <c r="R68" s="64" t="n">
        <v>0</v>
      </c>
      <c r="S68" s="64" t="n">
        <v>0</v>
      </c>
      <c r="T68" s="60" t="n">
        <v>0</v>
      </c>
      <c r="U68" s="60" t="n">
        <v>0</v>
      </c>
      <c r="V68" s="10" t="n">
        <v>0</v>
      </c>
      <c r="W68" s="10" t="n">
        <v>72</v>
      </c>
      <c r="X68" s="41" t="n">
        <v>0</v>
      </c>
      <c r="Y68" s="41" t="n">
        <v>0</v>
      </c>
      <c r="Z68" s="62" t="n">
        <f aca="false">SUM(R68:Y68)</f>
        <v>72</v>
      </c>
    </row>
    <row r="69" s="40" customFormat="true" ht="33.75" hidden="false" customHeight="false" outlineLevel="0" collapsed="false">
      <c r="B69" s="61" t="s">
        <v>166</v>
      </c>
      <c r="C69" s="61"/>
      <c r="D69" s="42" t="s">
        <v>142</v>
      </c>
      <c r="E69" s="45"/>
      <c r="F69" s="45"/>
      <c r="G69" s="45"/>
      <c r="H69" s="41" t="n">
        <f aca="false">I69+J69</f>
        <v>18</v>
      </c>
      <c r="I69" s="41" t="n">
        <v>0</v>
      </c>
      <c r="J69" s="62" t="n">
        <f aca="false">K69+L69+M69+N69+O69+P69+Q69</f>
        <v>18</v>
      </c>
      <c r="K69" s="45" t="n">
        <v>0</v>
      </c>
      <c r="L69" s="64" t="n">
        <v>0</v>
      </c>
      <c r="M69" s="64" t="n">
        <v>0</v>
      </c>
      <c r="N69" s="41" t="n">
        <v>0</v>
      </c>
      <c r="O69" s="41" t="n">
        <v>18</v>
      </c>
      <c r="P69" s="41" t="n">
        <v>0</v>
      </c>
      <c r="Q69" s="41" t="n">
        <v>0</v>
      </c>
      <c r="R69" s="64" t="n">
        <v>0</v>
      </c>
      <c r="S69" s="64" t="n">
        <v>0</v>
      </c>
      <c r="T69" s="60" t="n">
        <v>0</v>
      </c>
      <c r="U69" s="60" t="n">
        <v>0</v>
      </c>
      <c r="V69" s="10" t="n">
        <v>0</v>
      </c>
      <c r="W69" s="10" t="n">
        <v>18</v>
      </c>
      <c r="X69" s="41" t="n">
        <v>0</v>
      </c>
      <c r="Y69" s="41" t="n">
        <v>0</v>
      </c>
      <c r="Z69" s="62" t="n">
        <f aca="false">SUM(R69:Y69)</f>
        <v>18</v>
      </c>
    </row>
    <row r="70" s="40" customFormat="true" ht="67.5" hidden="false" customHeight="false" outlineLevel="0" collapsed="false">
      <c r="B70" s="61" t="s">
        <v>167</v>
      </c>
      <c r="C70" s="61"/>
      <c r="D70" s="42" t="s">
        <v>168</v>
      </c>
      <c r="E70" s="41"/>
      <c r="F70" s="41"/>
      <c r="G70" s="41" t="n">
        <v>6</v>
      </c>
      <c r="H70" s="41" t="n">
        <f aca="false">I70+J70</f>
        <v>10</v>
      </c>
      <c r="I70" s="41"/>
      <c r="J70" s="62" t="n">
        <f aca="false">K70+L70+M70+N70+O70+P70+Q70</f>
        <v>10</v>
      </c>
      <c r="K70" s="45"/>
      <c r="L70" s="41"/>
      <c r="M70" s="41"/>
      <c r="N70" s="41"/>
      <c r="O70" s="41"/>
      <c r="P70" s="41" t="n">
        <v>4</v>
      </c>
      <c r="Q70" s="41" t="n">
        <v>6</v>
      </c>
      <c r="R70" s="41"/>
      <c r="S70" s="41"/>
      <c r="T70" s="9"/>
      <c r="U70" s="9"/>
      <c r="V70" s="10"/>
      <c r="W70" s="10" t="n">
        <v>10</v>
      </c>
      <c r="X70" s="41"/>
      <c r="Y70" s="41"/>
      <c r="Z70" s="62" t="n">
        <f aca="false">SUM(R70:Y70)</f>
        <v>10</v>
      </c>
    </row>
    <row r="71" customFormat="false" ht="99" hidden="false" customHeight="false" outlineLevel="0" collapsed="false">
      <c r="B71" s="22" t="s">
        <v>169</v>
      </c>
      <c r="C71" s="22"/>
      <c r="D71" s="46" t="s">
        <v>162</v>
      </c>
      <c r="E71" s="24" t="n">
        <v>0</v>
      </c>
      <c r="F71" s="24" t="n">
        <v>2</v>
      </c>
      <c r="G71" s="24" t="n">
        <v>1</v>
      </c>
      <c r="H71" s="24" t="n">
        <f aca="false">I71+J71</f>
        <v>158</v>
      </c>
      <c r="I71" s="65" t="n">
        <f aca="false">SUM(I72:I75)</f>
        <v>20</v>
      </c>
      <c r="J71" s="21" t="n">
        <f aca="false">K71+L71+M71+N71+O71+P71+Q71</f>
        <v>138</v>
      </c>
      <c r="K71" s="65" t="n">
        <f aca="false">SUM(K72:K75)</f>
        <v>72</v>
      </c>
      <c r="L71" s="65" t="n">
        <f aca="false">SUM(L72:L75)</f>
        <v>0</v>
      </c>
      <c r="M71" s="65" t="n">
        <f aca="false">SUM(M72:M75)</f>
        <v>0</v>
      </c>
      <c r="N71" s="65" t="n">
        <f aca="false">SUM(N72:N75)</f>
        <v>36</v>
      </c>
      <c r="O71" s="65" t="n">
        <f aca="false">SUM(O72:O75)</f>
        <v>18</v>
      </c>
      <c r="P71" s="65" t="n">
        <f aca="false">SUM(P72:P75)</f>
        <v>4</v>
      </c>
      <c r="Q71" s="65" t="n">
        <f aca="false">SUM(Q72:Q75)</f>
        <v>8</v>
      </c>
      <c r="R71" s="65" t="n">
        <f aca="false">SUM(R72:R75)</f>
        <v>0</v>
      </c>
      <c r="S71" s="65" t="n">
        <f aca="false">SUM(S72:S75)</f>
        <v>0</v>
      </c>
      <c r="T71" s="66" t="n">
        <f aca="false">SUM(T72:T75)</f>
        <v>0</v>
      </c>
      <c r="U71" s="66" t="n">
        <f aca="false">SUM(U72:U75)</f>
        <v>0</v>
      </c>
      <c r="V71" s="67" t="n">
        <f aca="false">SUM(V72:V75)</f>
        <v>50</v>
      </c>
      <c r="W71" s="67" t="n">
        <f aca="false">SUM(W72:W75)</f>
        <v>108</v>
      </c>
      <c r="X71" s="65" t="n">
        <f aca="false">SUM(X72:X75)</f>
        <v>0</v>
      </c>
      <c r="Y71" s="65" t="n">
        <f aca="false">SUM(Y72:Y75)</f>
        <v>0</v>
      </c>
      <c r="Z71" s="27" t="n">
        <f aca="false">SUM(R71:Y71)</f>
        <v>158</v>
      </c>
    </row>
    <row r="72" customFormat="false" ht="135" hidden="false" customHeight="false" outlineLevel="0" collapsed="false">
      <c r="A72" s="40"/>
      <c r="B72" s="61" t="s">
        <v>170</v>
      </c>
      <c r="C72" s="61"/>
      <c r="D72" s="42" t="s">
        <v>171</v>
      </c>
      <c r="E72" s="41"/>
      <c r="F72" s="41" t="n">
        <v>6</v>
      </c>
      <c r="G72" s="41"/>
      <c r="H72" s="41" t="n">
        <f aca="false">I72+J72</f>
        <v>94</v>
      </c>
      <c r="I72" s="41" t="n">
        <v>20</v>
      </c>
      <c r="J72" s="62" t="n">
        <f aca="false">K72+L72+M72+N72+O72+P72+Q72</f>
        <v>74</v>
      </c>
      <c r="K72" s="45" t="n">
        <v>72</v>
      </c>
      <c r="L72" s="41"/>
      <c r="M72" s="41" t="n">
        <v>0</v>
      </c>
      <c r="N72" s="41" t="n">
        <v>0</v>
      </c>
      <c r="O72" s="41" t="n">
        <v>0</v>
      </c>
      <c r="P72" s="41" t="n">
        <v>0</v>
      </c>
      <c r="Q72" s="41" t="n">
        <v>2</v>
      </c>
      <c r="R72" s="41" t="n">
        <v>0</v>
      </c>
      <c r="S72" s="41" t="n">
        <v>0</v>
      </c>
      <c r="T72" s="9" t="n">
        <v>0</v>
      </c>
      <c r="U72" s="9" t="n">
        <v>0</v>
      </c>
      <c r="V72" s="10" t="n">
        <v>50</v>
      </c>
      <c r="W72" s="10" t="n">
        <v>44</v>
      </c>
      <c r="X72" s="41" t="n">
        <v>0</v>
      </c>
      <c r="Y72" s="41" t="n">
        <v>0</v>
      </c>
      <c r="Z72" s="62" t="n">
        <f aca="false">SUM(R72:Y72)</f>
        <v>94</v>
      </c>
    </row>
    <row r="73" customFormat="false" ht="33.75" hidden="false" customHeight="false" outlineLevel="0" collapsed="false">
      <c r="A73" s="40"/>
      <c r="B73" s="61" t="s">
        <v>172</v>
      </c>
      <c r="C73" s="61"/>
      <c r="D73" s="42" t="s">
        <v>140</v>
      </c>
      <c r="E73" s="41"/>
      <c r="F73" s="41" t="n">
        <v>6</v>
      </c>
      <c r="G73" s="41"/>
      <c r="H73" s="41" t="n">
        <f aca="false">I73+J73</f>
        <v>36</v>
      </c>
      <c r="I73" s="41" t="n">
        <v>0</v>
      </c>
      <c r="J73" s="62" t="n">
        <f aca="false">K73+L73+M73+N73+O73+P73+Q73</f>
        <v>36</v>
      </c>
      <c r="K73" s="45" t="n">
        <v>0</v>
      </c>
      <c r="L73" s="41" t="n">
        <v>0</v>
      </c>
      <c r="M73" s="41" t="n">
        <v>0</v>
      </c>
      <c r="N73" s="41" t="n">
        <v>36</v>
      </c>
      <c r="O73" s="41" t="n">
        <v>0</v>
      </c>
      <c r="P73" s="41" t="n">
        <v>0</v>
      </c>
      <c r="Q73" s="41" t="n">
        <v>0</v>
      </c>
      <c r="R73" s="41" t="n">
        <v>0</v>
      </c>
      <c r="S73" s="41" t="n">
        <v>0</v>
      </c>
      <c r="T73" s="9" t="n">
        <v>0</v>
      </c>
      <c r="U73" s="9" t="n">
        <v>0</v>
      </c>
      <c r="V73" s="10" t="n">
        <v>0</v>
      </c>
      <c r="W73" s="10" t="n">
        <v>36</v>
      </c>
      <c r="X73" s="41" t="n">
        <v>0</v>
      </c>
      <c r="Y73" s="41" t="n">
        <v>0</v>
      </c>
      <c r="Z73" s="62" t="n">
        <f aca="false">SUM(R73:Y73)</f>
        <v>36</v>
      </c>
    </row>
    <row r="74" customFormat="false" ht="33.75" hidden="false" customHeight="false" outlineLevel="0" collapsed="false">
      <c r="A74" s="40"/>
      <c r="B74" s="61" t="s">
        <v>173</v>
      </c>
      <c r="C74" s="61"/>
      <c r="D74" s="42" t="s">
        <v>142</v>
      </c>
      <c r="E74" s="41"/>
      <c r="F74" s="41"/>
      <c r="G74" s="41"/>
      <c r="H74" s="41" t="n">
        <f aca="false">I74+J74</f>
        <v>18</v>
      </c>
      <c r="I74" s="41" t="n">
        <v>0</v>
      </c>
      <c r="J74" s="62" t="n">
        <f aca="false">K74+L74+M74+N74+O74+P74+Q74</f>
        <v>18</v>
      </c>
      <c r="K74" s="45" t="n">
        <v>0</v>
      </c>
      <c r="L74" s="41" t="n">
        <v>0</v>
      </c>
      <c r="M74" s="41" t="n">
        <v>0</v>
      </c>
      <c r="N74" s="41" t="n">
        <v>0</v>
      </c>
      <c r="O74" s="41" t="n">
        <v>18</v>
      </c>
      <c r="P74" s="41" t="n">
        <v>0</v>
      </c>
      <c r="Q74" s="41" t="n">
        <v>0</v>
      </c>
      <c r="R74" s="41" t="n">
        <v>0</v>
      </c>
      <c r="S74" s="41" t="n">
        <v>0</v>
      </c>
      <c r="T74" s="9" t="n">
        <v>0</v>
      </c>
      <c r="U74" s="9" t="n">
        <v>0</v>
      </c>
      <c r="V74" s="10" t="n">
        <v>0</v>
      </c>
      <c r="W74" s="10" t="n">
        <v>18</v>
      </c>
      <c r="X74" s="41" t="n">
        <v>0</v>
      </c>
      <c r="Y74" s="41" t="n">
        <v>0</v>
      </c>
      <c r="Z74" s="62" t="n">
        <f aca="false">SUM(R74:Y74)</f>
        <v>18</v>
      </c>
    </row>
    <row r="75" customFormat="false" ht="67.5" hidden="false" customHeight="false" outlineLevel="0" collapsed="false">
      <c r="A75" s="40"/>
      <c r="B75" s="61" t="s">
        <v>174</v>
      </c>
      <c r="C75" s="61"/>
      <c r="D75" s="42" t="s">
        <v>168</v>
      </c>
      <c r="E75" s="41"/>
      <c r="F75" s="41"/>
      <c r="G75" s="41" t="n">
        <v>6</v>
      </c>
      <c r="H75" s="41" t="n">
        <f aca="false">I75+J75</f>
        <v>10</v>
      </c>
      <c r="I75" s="41"/>
      <c r="J75" s="62" t="n">
        <f aca="false">K75+L75+M75+N75+O75+P75+Q75</f>
        <v>10</v>
      </c>
      <c r="K75" s="45"/>
      <c r="L75" s="41"/>
      <c r="M75" s="41"/>
      <c r="N75" s="41"/>
      <c r="O75" s="41"/>
      <c r="P75" s="41" t="n">
        <v>4</v>
      </c>
      <c r="Q75" s="41" t="n">
        <v>6</v>
      </c>
      <c r="R75" s="41"/>
      <c r="S75" s="41"/>
      <c r="T75" s="9"/>
      <c r="U75" s="9"/>
      <c r="V75" s="10"/>
      <c r="W75" s="10" t="n">
        <v>10</v>
      </c>
      <c r="X75" s="41"/>
      <c r="Y75" s="41"/>
      <c r="Z75" s="62" t="n">
        <f aca="false">SUM(R75:Y75)</f>
        <v>10</v>
      </c>
    </row>
    <row r="76" customFormat="false" ht="33.75" hidden="false" customHeight="false" outlineLevel="0" collapsed="false">
      <c r="B76" s="22" t="s">
        <v>175</v>
      </c>
      <c r="C76" s="22"/>
      <c r="D76" s="46" t="s">
        <v>176</v>
      </c>
      <c r="E76" s="37"/>
      <c r="F76" s="37" t="n">
        <v>1</v>
      </c>
      <c r="G76" s="37"/>
      <c r="H76" s="37" t="n">
        <f aca="false">I76+J76</f>
        <v>144</v>
      </c>
      <c r="I76" s="37"/>
      <c r="J76" s="21" t="n">
        <f aca="false">K76+L76+M76+N76+O76+P76+Q76</f>
        <v>144</v>
      </c>
      <c r="K76" s="68"/>
      <c r="L76" s="37"/>
      <c r="M76" s="37"/>
      <c r="N76" s="37"/>
      <c r="O76" s="37" t="n">
        <v>144</v>
      </c>
      <c r="P76" s="37"/>
      <c r="Q76" s="37"/>
      <c r="R76" s="37"/>
      <c r="S76" s="37"/>
      <c r="T76" s="69"/>
      <c r="U76" s="69"/>
      <c r="V76" s="70"/>
      <c r="W76" s="70"/>
      <c r="X76" s="71"/>
      <c r="Y76" s="72" t="n">
        <v>144</v>
      </c>
      <c r="Z76" s="27" t="n">
        <f aca="false">SUM(R76:Y76)</f>
        <v>144</v>
      </c>
    </row>
    <row r="77" customFormat="false" ht="66" hidden="false" customHeight="false" outlineLevel="0" collapsed="false">
      <c r="B77" s="73" t="s">
        <v>177</v>
      </c>
      <c r="C77" s="73"/>
      <c r="D77" s="46" t="s">
        <v>178</v>
      </c>
      <c r="E77" s="68"/>
      <c r="F77" s="68"/>
      <c r="G77" s="68"/>
      <c r="H77" s="37" t="n">
        <f aca="false">I77+J77</f>
        <v>216</v>
      </c>
      <c r="I77" s="68"/>
      <c r="J77" s="21" t="n">
        <f aca="false">K77+L77+M77+N77+O77+P77+Q77</f>
        <v>216</v>
      </c>
      <c r="K77" s="68"/>
      <c r="L77" s="68"/>
      <c r="M77" s="68"/>
      <c r="N77" s="68"/>
      <c r="O77" s="68"/>
      <c r="P77" s="68"/>
      <c r="Q77" s="68" t="n">
        <v>216</v>
      </c>
      <c r="R77" s="71"/>
      <c r="S77" s="71"/>
      <c r="T77" s="74"/>
      <c r="U77" s="74"/>
      <c r="V77" s="75"/>
      <c r="W77" s="26"/>
      <c r="X77" s="71"/>
      <c r="Y77" s="73" t="n">
        <v>216</v>
      </c>
      <c r="Z77" s="27" t="n">
        <f aca="false">SUM(R77:Y77)</f>
        <v>216</v>
      </c>
    </row>
    <row r="78" customFormat="false" ht="33.75" hidden="false" customHeight="false" outlineLevel="0" collapsed="false">
      <c r="B78" s="73" t="s">
        <v>179</v>
      </c>
      <c r="C78" s="73"/>
      <c r="D78" s="73"/>
      <c r="E78" s="76" t="n">
        <f aca="false">SUM(E9,E26,E34,E48)</f>
        <v>4</v>
      </c>
      <c r="F78" s="76" t="n">
        <f aca="false">SUM(F9,F26,F34,F48)</f>
        <v>36</v>
      </c>
      <c r="G78" s="76" t="n">
        <f aca="false">SUM(G9,G26,G34,G48)</f>
        <v>17</v>
      </c>
      <c r="H78" s="76" t="n">
        <f aca="false">SUM(H9,H26,H34,H48)</f>
        <v>5940</v>
      </c>
      <c r="I78" s="76" t="n">
        <f aca="false">SUM(I9,I26,I34,I48)</f>
        <v>198</v>
      </c>
      <c r="J78" s="76" t="n">
        <f aca="false">SUM(J9,J26,J34,J48)</f>
        <v>5742</v>
      </c>
      <c r="K78" s="76" t="n">
        <f aca="false">SUM(K9,K26,K34,K48)</f>
        <v>2043</v>
      </c>
      <c r="L78" s="76" t="n">
        <f aca="false">SUM(L9,L26,L34,L48)</f>
        <v>1997</v>
      </c>
      <c r="M78" s="76" t="n">
        <f aca="false">SUM(M9,M26,M34,M48)</f>
        <v>40</v>
      </c>
      <c r="N78" s="76" t="n">
        <f aca="false">SUM(N9,N26,N34,N48)</f>
        <v>504</v>
      </c>
      <c r="O78" s="76" t="n">
        <f aca="false">SUM(O9,O26,O34,O48)</f>
        <v>684</v>
      </c>
      <c r="P78" s="76" t="n">
        <f aca="false">SUM(P9,P26,P34,P48)</f>
        <v>76</v>
      </c>
      <c r="Q78" s="76" t="n">
        <f aca="false">SUM(Q9,Q26,Q34,Q48)</f>
        <v>398</v>
      </c>
      <c r="R78" s="76" t="n">
        <f aca="false">SUM(R9,R26,R34,R48)</f>
        <v>612</v>
      </c>
      <c r="S78" s="76" t="n">
        <f aca="false">SUM(S9,S26,S34,S48)</f>
        <v>864</v>
      </c>
      <c r="T78" s="77" t="n">
        <f aca="false">SUM(T9,T26,T34,T48)</f>
        <v>612</v>
      </c>
      <c r="U78" s="77" t="n">
        <f aca="false">SUM(U9,U26,U34,U48)</f>
        <v>864</v>
      </c>
      <c r="V78" s="78" t="n">
        <f aca="false">SUM(V9,V26,V34,V48)</f>
        <v>612</v>
      </c>
      <c r="W78" s="78" t="n">
        <f aca="false">SUM(W9,W26,W34,W48)</f>
        <v>864</v>
      </c>
      <c r="X78" s="76" t="n">
        <f aca="false">SUM(X9,X26,X34,X48)</f>
        <v>612</v>
      </c>
      <c r="Y78" s="76" t="n">
        <f aca="false">SUM(Y9,Y26,Y34,Y48)</f>
        <v>900</v>
      </c>
      <c r="Z78" s="27" t="n">
        <f aca="false">SUM(R78:Y78)</f>
        <v>5940</v>
      </c>
    </row>
    <row r="79" customFormat="false" ht="33.75" hidden="false" customHeight="false" outlineLevel="0" collapsed="false">
      <c r="Z79" s="27" t="n">
        <f aca="false">SUM(R79:Y79)</f>
        <v>0</v>
      </c>
    </row>
    <row r="80" customFormat="false" ht="33.75" hidden="false" customHeight="true" outlineLevel="0" collapsed="false">
      <c r="B80" s="6"/>
      <c r="C80" s="6"/>
      <c r="D80" s="6"/>
      <c r="E80" s="6"/>
      <c r="F80" s="6"/>
      <c r="G80" s="6"/>
      <c r="H80" s="6"/>
      <c r="I80" s="6"/>
      <c r="J80" s="79" t="s">
        <v>9</v>
      </c>
      <c r="K80" s="39" t="s">
        <v>180</v>
      </c>
      <c r="L80" s="39"/>
      <c r="M80" s="39"/>
      <c r="N80" s="39"/>
      <c r="O80" s="39"/>
      <c r="P80" s="39"/>
      <c r="Q80" s="80" t="n">
        <f aca="false">SUM(R80:Y80)</f>
        <v>4824</v>
      </c>
      <c r="R80" s="81" t="n">
        <f aca="false">R78-R81-R82-R83</f>
        <v>612</v>
      </c>
      <c r="S80" s="81" t="n">
        <f aca="false">S78-S81-S82-S83</f>
        <v>864</v>
      </c>
      <c r="T80" s="82" t="n">
        <f aca="false">T78-T81-T82-T83</f>
        <v>612</v>
      </c>
      <c r="U80" s="82" t="n">
        <f aca="false">U78-U81-U82-U83</f>
        <v>576</v>
      </c>
      <c r="V80" s="83" t="n">
        <f aca="false">V78-V81-V82-V83</f>
        <v>612</v>
      </c>
      <c r="W80" s="83" t="n">
        <f aca="false">W78-W81-W82-W83</f>
        <v>540</v>
      </c>
      <c r="X80" s="81" t="n">
        <f aca="false">X78-X81-X82-X83</f>
        <v>504</v>
      </c>
      <c r="Y80" s="81" t="n">
        <f aca="false">Y78-Y81-Y82-Y83</f>
        <v>504</v>
      </c>
      <c r="Z80" s="27" t="n">
        <f aca="false">SUM(R80:Y80)</f>
        <v>4824</v>
      </c>
    </row>
    <row r="81" customFormat="false" ht="33.75" hidden="false" customHeight="true" outlineLevel="0" collapsed="false">
      <c r="B81" s="84" t="s">
        <v>181</v>
      </c>
      <c r="C81" s="84"/>
      <c r="D81" s="84"/>
      <c r="E81" s="84"/>
      <c r="F81" s="84"/>
      <c r="G81" s="84"/>
      <c r="H81" s="84"/>
      <c r="I81" s="84"/>
      <c r="J81" s="79"/>
      <c r="K81" s="39" t="s">
        <v>182</v>
      </c>
      <c r="L81" s="39"/>
      <c r="M81" s="39"/>
      <c r="N81" s="39"/>
      <c r="O81" s="39"/>
      <c r="P81" s="39"/>
      <c r="Q81" s="80" t="n">
        <f aca="false">SUM(R81:Y81)</f>
        <v>432</v>
      </c>
      <c r="R81" s="30"/>
      <c r="S81" s="30"/>
      <c r="T81" s="31"/>
      <c r="U81" s="31" t="n">
        <f aca="false">SUM(U52,U57,U63,U68,U73)</f>
        <v>72</v>
      </c>
      <c r="V81" s="32" t="n">
        <f aca="false">SUM(V52,V57,V63,V68,V73)</f>
        <v>0</v>
      </c>
      <c r="W81" s="32" t="n">
        <f aca="false">SUM(W52,W57,W63,W68,W73)</f>
        <v>180</v>
      </c>
      <c r="X81" s="30" t="n">
        <f aca="false">SUM(X52,X57,X63,X68,X73)</f>
        <v>72</v>
      </c>
      <c r="Y81" s="30" t="n">
        <f aca="false">SUM(Y52,Y57,Y63,Y68,Y73)</f>
        <v>108</v>
      </c>
      <c r="Z81" s="27" t="n">
        <f aca="false">SUM(R81:Y81)</f>
        <v>432</v>
      </c>
    </row>
    <row r="82" customFormat="false" ht="33.75" hidden="false" customHeight="true" outlineLevel="0" collapsed="false">
      <c r="B82" s="85" t="s">
        <v>183</v>
      </c>
      <c r="C82" s="85"/>
      <c r="D82" s="85"/>
      <c r="E82" s="85"/>
      <c r="F82" s="85"/>
      <c r="G82" s="85"/>
      <c r="H82" s="85"/>
      <c r="I82" s="85"/>
      <c r="J82" s="79"/>
      <c r="K82" s="39" t="s">
        <v>184</v>
      </c>
      <c r="L82" s="39"/>
      <c r="M82" s="39"/>
      <c r="N82" s="39"/>
      <c r="O82" s="39"/>
      <c r="P82" s="39"/>
      <c r="Q82" s="80" t="n">
        <f aca="false">SUM(R82:Y82)</f>
        <v>540</v>
      </c>
      <c r="R82" s="86"/>
      <c r="S82" s="87"/>
      <c r="T82" s="88"/>
      <c r="U82" s="31" t="n">
        <f aca="false">SUM(U53,U58,U64,U69,U74)</f>
        <v>216</v>
      </c>
      <c r="V82" s="32" t="n">
        <f aca="false">SUM(V53,V58,V64,V69,V74)</f>
        <v>0</v>
      </c>
      <c r="W82" s="32" t="n">
        <f aca="false">SUM(W53,W58,W64,W69,W74)</f>
        <v>144</v>
      </c>
      <c r="X82" s="30" t="n">
        <f aca="false">SUM(X53,X58,X64,X69,X74)</f>
        <v>36</v>
      </c>
      <c r="Y82" s="30" t="n">
        <f aca="false">SUM(Y53,Y58,Y64,Y69,Y74)</f>
        <v>144</v>
      </c>
      <c r="Z82" s="27" t="n">
        <f aca="false">SUM(R82:Y82)</f>
        <v>540</v>
      </c>
    </row>
    <row r="83" customFormat="false" ht="45" hidden="false" customHeight="true" outlineLevel="0" collapsed="false">
      <c r="B83" s="89" t="s">
        <v>185</v>
      </c>
      <c r="C83" s="89"/>
      <c r="D83" s="89"/>
      <c r="E83" s="89"/>
      <c r="F83" s="89"/>
      <c r="G83" s="89"/>
      <c r="H83" s="89"/>
      <c r="I83" s="89"/>
      <c r="J83" s="79"/>
      <c r="K83" s="39" t="s">
        <v>186</v>
      </c>
      <c r="L83" s="39"/>
      <c r="M83" s="39"/>
      <c r="N83" s="39"/>
      <c r="O83" s="39"/>
      <c r="P83" s="39"/>
      <c r="Q83" s="80" t="n">
        <f aca="false">SUM(R83:Y83)</f>
        <v>144</v>
      </c>
      <c r="R83" s="86"/>
      <c r="S83" s="87"/>
      <c r="T83" s="88"/>
      <c r="U83" s="31"/>
      <c r="V83" s="32"/>
      <c r="W83" s="32"/>
      <c r="X83" s="30"/>
      <c r="Y83" s="30" t="n">
        <v>144</v>
      </c>
      <c r="Z83" s="27" t="n">
        <f aca="false">SUM(R83:Y83)</f>
        <v>144</v>
      </c>
    </row>
    <row r="84" customFormat="false" ht="33.75" hidden="false" customHeight="true" outlineLevel="0" collapsed="false">
      <c r="B84" s="87" t="s">
        <v>187</v>
      </c>
      <c r="C84" s="87"/>
      <c r="D84" s="87"/>
      <c r="E84" s="87"/>
      <c r="F84" s="87"/>
      <c r="G84" s="87"/>
      <c r="H84" s="87"/>
      <c r="I84" s="87"/>
      <c r="J84" s="79"/>
      <c r="K84" s="39" t="s">
        <v>188</v>
      </c>
      <c r="L84" s="39"/>
      <c r="M84" s="39"/>
      <c r="N84" s="39"/>
      <c r="O84" s="39"/>
      <c r="P84" s="39"/>
      <c r="Q84" s="80" t="n">
        <f aca="false">SUM(R84:Y84)</f>
        <v>17</v>
      </c>
      <c r="R84" s="30" t="n">
        <v>1</v>
      </c>
      <c r="S84" s="30" t="n">
        <v>3</v>
      </c>
      <c r="T84" s="31" t="n">
        <v>1</v>
      </c>
      <c r="U84" s="31" t="n">
        <v>1</v>
      </c>
      <c r="V84" s="32" t="n">
        <v>3</v>
      </c>
      <c r="W84" s="32" t="n">
        <v>5</v>
      </c>
      <c r="X84" s="30" t="n">
        <v>2</v>
      </c>
      <c r="Y84" s="30" t="n">
        <v>1</v>
      </c>
      <c r="Z84" s="27" t="n">
        <f aca="false">SUM(R84:Y84)</f>
        <v>17</v>
      </c>
    </row>
    <row r="85" customFormat="false" ht="33.75" hidden="false" customHeight="true" outlineLevel="0" collapsed="false">
      <c r="B85" s="90" t="s">
        <v>189</v>
      </c>
      <c r="C85" s="90"/>
      <c r="D85" s="90"/>
      <c r="E85" s="90"/>
      <c r="F85" s="90"/>
      <c r="G85" s="90"/>
      <c r="H85" s="90"/>
      <c r="I85" s="90"/>
      <c r="J85" s="79"/>
      <c r="K85" s="39" t="s">
        <v>190</v>
      </c>
      <c r="L85" s="39"/>
      <c r="M85" s="39"/>
      <c r="N85" s="39"/>
      <c r="O85" s="39"/>
      <c r="P85" s="39"/>
      <c r="Q85" s="80" t="n">
        <f aca="false">SUM(R85:Y85)</f>
        <v>36</v>
      </c>
      <c r="R85" s="30" t="n">
        <v>1</v>
      </c>
      <c r="S85" s="30" t="n">
        <v>10</v>
      </c>
      <c r="T85" s="31" t="n">
        <v>2</v>
      </c>
      <c r="U85" s="31" t="n">
        <v>4</v>
      </c>
      <c r="V85" s="32" t="n">
        <v>2</v>
      </c>
      <c r="W85" s="32" t="n">
        <v>8</v>
      </c>
      <c r="X85" s="30" t="n">
        <v>2</v>
      </c>
      <c r="Y85" s="30" t="n">
        <v>7</v>
      </c>
      <c r="Z85" s="27" t="n">
        <f aca="false">SUM(R85:Y85)</f>
        <v>36</v>
      </c>
    </row>
    <row r="86" customFormat="false" ht="33.75" hidden="false" customHeight="false" outlineLevel="0" collapsed="false">
      <c r="B86" s="35"/>
      <c r="C86" s="35"/>
      <c r="D86" s="35"/>
      <c r="E86" s="35"/>
      <c r="F86" s="35"/>
      <c r="G86" s="35"/>
      <c r="H86" s="35"/>
      <c r="I86" s="35"/>
      <c r="J86" s="79"/>
      <c r="K86" s="89" t="s">
        <v>191</v>
      </c>
      <c r="L86" s="89"/>
      <c r="M86" s="89"/>
      <c r="N86" s="89"/>
      <c r="O86" s="89"/>
      <c r="P86" s="89"/>
      <c r="Q86" s="80" t="n">
        <f aca="false">SUM(R86:Y86)</f>
        <v>4</v>
      </c>
      <c r="R86" s="91" t="n">
        <v>0</v>
      </c>
      <c r="S86" s="91" t="n">
        <v>1</v>
      </c>
      <c r="T86" s="92" t="n">
        <v>0</v>
      </c>
      <c r="U86" s="92" t="n">
        <v>2</v>
      </c>
      <c r="V86" s="93"/>
      <c r="W86" s="93" t="n">
        <v>1</v>
      </c>
      <c r="X86" s="35" t="n">
        <v>0</v>
      </c>
      <c r="Y86" s="35" t="n">
        <v>0</v>
      </c>
      <c r="Z86" s="27" t="n">
        <f aca="false">SUM(R86:Y86)</f>
        <v>4</v>
      </c>
    </row>
  </sheetData>
  <mergeCells count="50">
    <mergeCell ref="B3:B7"/>
    <mergeCell ref="C3:C7"/>
    <mergeCell ref="D3:D7"/>
    <mergeCell ref="E3:G4"/>
    <mergeCell ref="H3:H7"/>
    <mergeCell ref="I3:Q3"/>
    <mergeCell ref="R3:Y3"/>
    <mergeCell ref="I4:I7"/>
    <mergeCell ref="J4:J7"/>
    <mergeCell ref="K4:Q4"/>
    <mergeCell ref="R4:S4"/>
    <mergeCell ref="T4:U4"/>
    <mergeCell ref="V4:W4"/>
    <mergeCell ref="X4:Y4"/>
    <mergeCell ref="E5:E7"/>
    <mergeCell ref="F5:F7"/>
    <mergeCell ref="G5:G7"/>
    <mergeCell ref="K5:M6"/>
    <mergeCell ref="N5:N7"/>
    <mergeCell ref="O5:O7"/>
    <mergeCell ref="P5:P7"/>
    <mergeCell ref="Q5:Q7"/>
    <mergeCell ref="C10:C11"/>
    <mergeCell ref="C15:C17"/>
    <mergeCell ref="C18:C19"/>
    <mergeCell ref="C21:C22"/>
    <mergeCell ref="C23:C24"/>
    <mergeCell ref="F52:F53"/>
    <mergeCell ref="E57:E58"/>
    <mergeCell ref="F57:F58"/>
    <mergeCell ref="F63:F64"/>
    <mergeCell ref="E68:E69"/>
    <mergeCell ref="F68:F69"/>
    <mergeCell ref="F73:F74"/>
    <mergeCell ref="B78:D78"/>
    <mergeCell ref="B80:I80"/>
    <mergeCell ref="J80:J86"/>
    <mergeCell ref="K80:P80"/>
    <mergeCell ref="B81:I81"/>
    <mergeCell ref="K81:P81"/>
    <mergeCell ref="B82:I82"/>
    <mergeCell ref="K82:P82"/>
    <mergeCell ref="B83:I83"/>
    <mergeCell ref="K83:P83"/>
    <mergeCell ref="B84:I84"/>
    <mergeCell ref="K84:P84"/>
    <mergeCell ref="B85:I85"/>
    <mergeCell ref="K85:P85"/>
    <mergeCell ref="B86:I86"/>
    <mergeCell ref="K86:P8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2025-01-28T12:15:22Z</dcterms:created>
  <dc:creator>ICL</dc:creator>
  <dc:description/>
  <dc:language>ru-RU</dc:language>
  <cp:lastModifiedBy>User</cp:lastModifiedBy>
  <cp:lastPrinted>2025-08-27T11:37:42Z</cp:lastPrinted>
  <dcterms:modified xsi:type="dcterms:W3CDTF">2025-08-27T11:37:45Z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